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квітень 2026 року\"/>
    </mc:Choice>
  </mc:AlternateContent>
  <bookViews>
    <workbookView xWindow="0" yWindow="0" windowWidth="19180" windowHeight="668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E352" i="1" l="1"/>
  <c r="D352" i="1" s="1"/>
  <c r="E342" i="1"/>
  <c r="D342" i="1" s="1"/>
  <c r="E332" i="1"/>
  <c r="D332" i="1" s="1"/>
  <c r="E322" i="1"/>
  <c r="E323" i="1" s="1"/>
  <c r="E312" i="1"/>
  <c r="D312" i="1" s="1"/>
  <c r="E302" i="1"/>
  <c r="E303" i="1" s="1"/>
  <c r="E292" i="1"/>
  <c r="E293" i="1" s="1"/>
  <c r="E282" i="1"/>
  <c r="E283" i="1" s="1"/>
  <c r="E272" i="1"/>
  <c r="D272" i="1" s="1"/>
  <c r="E262" i="1"/>
  <c r="E263" i="1" s="1"/>
  <c r="E252" i="1"/>
  <c r="E253" i="1" s="1"/>
  <c r="E242" i="1"/>
  <c r="E243" i="1" s="1"/>
  <c r="E232" i="1"/>
  <c r="D232" i="1" s="1"/>
  <c r="E222" i="1"/>
  <c r="E223" i="1" s="1"/>
  <c r="E212" i="1"/>
  <c r="D212" i="1" s="1"/>
  <c r="E202" i="1"/>
  <c r="E203" i="1" s="1"/>
  <c r="E192" i="1"/>
  <c r="D192" i="1" s="1"/>
  <c r="E182" i="1"/>
  <c r="E183" i="1" s="1"/>
  <c r="E172" i="1"/>
  <c r="E173" i="1" s="1"/>
  <c r="E162" i="1"/>
  <c r="E163" i="1" s="1"/>
  <c r="E152" i="1"/>
  <c r="D152" i="1" s="1"/>
  <c r="E142" i="1"/>
  <c r="E143" i="1" s="1"/>
  <c r="E132" i="1"/>
  <c r="E133" i="1" s="1"/>
  <c r="E122" i="1"/>
  <c r="E123" i="1" s="1"/>
  <c r="E112" i="1"/>
  <c r="D112" i="1" s="1"/>
  <c r="E102" i="1"/>
  <c r="E103" i="1" s="1"/>
  <c r="E92" i="1"/>
  <c r="E93" i="1" s="1"/>
  <c r="E82" i="1"/>
  <c r="E83" i="1" s="1"/>
  <c r="E72" i="1"/>
  <c r="D72" i="1" s="1"/>
  <c r="E62" i="1"/>
  <c r="E63" i="1" s="1"/>
  <c r="D62" i="1"/>
  <c r="D142" i="1" l="1"/>
  <c r="D282" i="1"/>
  <c r="D292" i="1"/>
  <c r="D302" i="1"/>
  <c r="D202" i="1"/>
  <c r="E73" i="1"/>
  <c r="E74" i="1" s="1"/>
  <c r="E294" i="1"/>
  <c r="E295" i="1" s="1"/>
  <c r="D293" i="1"/>
  <c r="E273" i="1"/>
  <c r="E274" i="1" s="1"/>
  <c r="E153" i="1"/>
  <c r="E154" i="1" s="1"/>
  <c r="E155" i="1" s="1"/>
  <c r="E333" i="1"/>
  <c r="E334" i="1" s="1"/>
  <c r="E335" i="1" s="1"/>
  <c r="E336" i="1" s="1"/>
  <c r="E337" i="1" s="1"/>
  <c r="D132" i="1"/>
  <c r="D133" i="1" s="1"/>
  <c r="D134" i="1" s="1"/>
  <c r="E134" i="1"/>
  <c r="E135" i="1" s="1"/>
  <c r="E213" i="1"/>
  <c r="D222" i="1"/>
  <c r="D223" i="1" s="1"/>
  <c r="E313" i="1"/>
  <c r="E314" i="1" s="1"/>
  <c r="E315" i="1" s="1"/>
  <c r="E233" i="1"/>
  <c r="E234" i="1" s="1"/>
  <c r="E235" i="1" s="1"/>
  <c r="E193" i="1"/>
  <c r="E194" i="1" s="1"/>
  <c r="E195" i="1" s="1"/>
  <c r="E343" i="1"/>
  <c r="E344" i="1" s="1"/>
  <c r="E345" i="1" s="1"/>
  <c r="E346" i="1" s="1"/>
  <c r="E113" i="1"/>
  <c r="E114" i="1" s="1"/>
  <c r="E115" i="1" s="1"/>
  <c r="D122" i="1"/>
  <c r="D123" i="1" s="1"/>
  <c r="E353" i="1"/>
  <c r="E354" i="1" s="1"/>
  <c r="E355" i="1" s="1"/>
  <c r="E304" i="1"/>
  <c r="D303" i="1"/>
  <c r="E144" i="1"/>
  <c r="D143" i="1"/>
  <c r="E224" i="1"/>
  <c r="E64" i="1"/>
  <c r="D63" i="1"/>
  <c r="E324" i="1"/>
  <c r="E244" i="1"/>
  <c r="E75" i="1"/>
  <c r="E164" i="1"/>
  <c r="E254" i="1"/>
  <c r="E84" i="1"/>
  <c r="E174" i="1"/>
  <c r="D263" i="1"/>
  <c r="E264" i="1"/>
  <c r="E94" i="1"/>
  <c r="E184" i="1"/>
  <c r="E104" i="1"/>
  <c r="E275" i="1"/>
  <c r="E284" i="1"/>
  <c r="D283" i="1"/>
  <c r="E204" i="1"/>
  <c r="D203" i="1"/>
  <c r="E124" i="1"/>
  <c r="D73" i="1"/>
  <c r="D74" i="1" s="1"/>
  <c r="D82" i="1"/>
  <c r="D83" i="1" s="1"/>
  <c r="D153" i="1"/>
  <c r="D162" i="1"/>
  <c r="D163" i="1" s="1"/>
  <c r="D242" i="1"/>
  <c r="D243" i="1" s="1"/>
  <c r="D313" i="1"/>
  <c r="D314" i="1" s="1"/>
  <c r="D322" i="1"/>
  <c r="D323" i="1" s="1"/>
  <c r="D92" i="1"/>
  <c r="D93" i="1" s="1"/>
  <c r="D172" i="1"/>
  <c r="D173" i="1" s="1"/>
  <c r="D252" i="1"/>
  <c r="D253" i="1" s="1"/>
  <c r="D102" i="1"/>
  <c r="D103" i="1" s="1"/>
  <c r="D182" i="1"/>
  <c r="D183" i="1" s="1"/>
  <c r="D262" i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D273" i="1" l="1"/>
  <c r="D274" i="1" s="1"/>
  <c r="D154" i="1"/>
  <c r="D233" i="1"/>
  <c r="D234" i="1" s="1"/>
  <c r="D294" i="1"/>
  <c r="D333" i="1"/>
  <c r="D334" i="1" s="1"/>
  <c r="D335" i="1" s="1"/>
  <c r="D336" i="1" s="1"/>
  <c r="D113" i="1"/>
  <c r="D114" i="1" s="1"/>
  <c r="D115" i="1" s="1"/>
  <c r="D193" i="1"/>
  <c r="D343" i="1"/>
  <c r="D344" i="1" s="1"/>
  <c r="D345" i="1" s="1"/>
  <c r="D194" i="1"/>
  <c r="D195" i="1" s="1"/>
  <c r="D353" i="1"/>
  <c r="D354" i="1" s="1"/>
  <c r="D355" i="1" s="1"/>
  <c r="E214" i="1"/>
  <c r="D213" i="1"/>
  <c r="E325" i="1"/>
  <c r="D324" i="1"/>
  <c r="E236" i="1"/>
  <c r="D235" i="1"/>
  <c r="D275" i="1"/>
  <c r="E276" i="1"/>
  <c r="D204" i="1"/>
  <c r="E205" i="1"/>
  <c r="E105" i="1"/>
  <c r="D104" i="1"/>
  <c r="E296" i="1"/>
  <c r="D295" i="1"/>
  <c r="E65" i="1"/>
  <c r="D64" i="1"/>
  <c r="E356" i="1"/>
  <c r="D337" i="1"/>
  <c r="E338" i="1"/>
  <c r="D254" i="1"/>
  <c r="E255" i="1"/>
  <c r="E225" i="1"/>
  <c r="D224" i="1"/>
  <c r="E196" i="1"/>
  <c r="D124" i="1"/>
  <c r="E125" i="1"/>
  <c r="D346" i="1"/>
  <c r="E347" i="1"/>
  <c r="E185" i="1"/>
  <c r="D184" i="1"/>
  <c r="E165" i="1"/>
  <c r="D164" i="1"/>
  <c r="E316" i="1"/>
  <c r="D315" i="1"/>
  <c r="D174" i="1"/>
  <c r="E175" i="1"/>
  <c r="E285" i="1"/>
  <c r="D284" i="1"/>
  <c r="E156" i="1"/>
  <c r="D155" i="1"/>
  <c r="E136" i="1"/>
  <c r="D135" i="1"/>
  <c r="D94" i="1"/>
  <c r="E95" i="1"/>
  <c r="E76" i="1"/>
  <c r="D75" i="1"/>
  <c r="E145" i="1"/>
  <c r="D144" i="1"/>
  <c r="E116" i="1"/>
  <c r="E85" i="1"/>
  <c r="D84" i="1"/>
  <c r="E265" i="1"/>
  <c r="D264" i="1"/>
  <c r="E245" i="1"/>
  <c r="D244" i="1"/>
  <c r="E305" i="1"/>
  <c r="D304" i="1"/>
  <c r="E48" i="1"/>
  <c r="I48" i="1"/>
  <c r="L47" i="1"/>
  <c r="N13" i="1"/>
  <c r="E215" i="1" l="1"/>
  <c r="D214" i="1"/>
  <c r="E126" i="1"/>
  <c r="D125" i="1"/>
  <c r="E306" i="1"/>
  <c r="D305" i="1"/>
  <c r="E297" i="1"/>
  <c r="D296" i="1"/>
  <c r="E137" i="1"/>
  <c r="D136" i="1"/>
  <c r="E197" i="1"/>
  <c r="D196" i="1"/>
  <c r="D245" i="1"/>
  <c r="E246" i="1"/>
  <c r="D156" i="1"/>
  <c r="E157" i="1"/>
  <c r="E106" i="1"/>
  <c r="D105" i="1"/>
  <c r="E206" i="1"/>
  <c r="D205" i="1"/>
  <c r="E266" i="1"/>
  <c r="D265" i="1"/>
  <c r="E286" i="1"/>
  <c r="D285" i="1"/>
  <c r="E226" i="1"/>
  <c r="D225" i="1"/>
  <c r="E176" i="1"/>
  <c r="D175" i="1"/>
  <c r="E256" i="1"/>
  <c r="D255" i="1"/>
  <c r="I14" i="1" s="1"/>
  <c r="L14" i="1" s="1"/>
  <c r="E277" i="1"/>
  <c r="D276" i="1"/>
  <c r="E96" i="1"/>
  <c r="D95" i="1"/>
  <c r="D85" i="1"/>
  <c r="E86" i="1"/>
  <c r="E117" i="1"/>
  <c r="D116" i="1"/>
  <c r="E339" i="1"/>
  <c r="D338" i="1"/>
  <c r="E348" i="1"/>
  <c r="D347" i="1"/>
  <c r="D316" i="1"/>
  <c r="E317" i="1"/>
  <c r="D236" i="1"/>
  <c r="E237" i="1"/>
  <c r="D76" i="1"/>
  <c r="E77" i="1"/>
  <c r="E66" i="1"/>
  <c r="D65" i="1"/>
  <c r="E357" i="1"/>
  <c r="D356" i="1"/>
  <c r="E186" i="1"/>
  <c r="D185" i="1"/>
  <c r="E146" i="1"/>
  <c r="D145" i="1"/>
  <c r="D165" i="1"/>
  <c r="E166" i="1"/>
  <c r="D325" i="1"/>
  <c r="E326" i="1"/>
  <c r="I33" i="1"/>
  <c r="E33" i="1"/>
  <c r="L32" i="1"/>
  <c r="H32" i="1"/>
  <c r="H31" i="1"/>
  <c r="L27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E15" i="1"/>
  <c r="L18" i="1" l="1"/>
  <c r="E216" i="1"/>
  <c r="D215" i="1"/>
  <c r="E278" i="1"/>
  <c r="D277" i="1"/>
  <c r="E318" i="1"/>
  <c r="D317" i="1"/>
  <c r="E198" i="1"/>
  <c r="D197" i="1"/>
  <c r="E167" i="1"/>
  <c r="D166" i="1"/>
  <c r="E247" i="1"/>
  <c r="D246" i="1"/>
  <c r="E177" i="1"/>
  <c r="D176" i="1"/>
  <c r="E349" i="1"/>
  <c r="D348" i="1"/>
  <c r="E227" i="1"/>
  <c r="D226" i="1"/>
  <c r="E138" i="1"/>
  <c r="D137" i="1"/>
  <c r="E147" i="1"/>
  <c r="D146" i="1"/>
  <c r="E340" i="1"/>
  <c r="D339" i="1"/>
  <c r="E287" i="1"/>
  <c r="D286" i="1"/>
  <c r="E298" i="1"/>
  <c r="D297" i="1"/>
  <c r="E238" i="1"/>
  <c r="D237" i="1"/>
  <c r="D186" i="1"/>
  <c r="E187" i="1"/>
  <c r="E118" i="1"/>
  <c r="D117" i="1"/>
  <c r="D266" i="1"/>
  <c r="E267" i="1"/>
  <c r="E307" i="1"/>
  <c r="D306" i="1"/>
  <c r="E78" i="1"/>
  <c r="D77" i="1"/>
  <c r="E87" i="1"/>
  <c r="D86" i="1"/>
  <c r="E257" i="1"/>
  <c r="D256" i="1"/>
  <c r="E358" i="1"/>
  <c r="D357" i="1"/>
  <c r="E207" i="1"/>
  <c r="D206" i="1"/>
  <c r="E127" i="1"/>
  <c r="D126" i="1"/>
  <c r="E158" i="1"/>
  <c r="D157" i="1"/>
  <c r="E327" i="1"/>
  <c r="D326" i="1"/>
  <c r="E67" i="1"/>
  <c r="D66" i="1"/>
  <c r="E97" i="1"/>
  <c r="D96" i="1"/>
  <c r="D106" i="1"/>
  <c r="E107" i="1"/>
  <c r="H39" i="1"/>
  <c r="H33" i="1"/>
  <c r="E29" i="1"/>
  <c r="H44" i="1"/>
  <c r="H48" i="1" s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L29" i="1" l="1"/>
  <c r="E217" i="1"/>
  <c r="D216" i="1"/>
  <c r="D227" i="1"/>
  <c r="E228" i="1"/>
  <c r="E208" i="1"/>
  <c r="D207" i="1"/>
  <c r="E350" i="1"/>
  <c r="D349" i="1"/>
  <c r="E128" i="1"/>
  <c r="D127" i="1"/>
  <c r="E359" i="1"/>
  <c r="D358" i="1"/>
  <c r="D177" i="1"/>
  <c r="E178" i="1"/>
  <c r="E239" i="1"/>
  <c r="D238" i="1"/>
  <c r="E108" i="1"/>
  <c r="D107" i="1"/>
  <c r="D257" i="1"/>
  <c r="E258" i="1"/>
  <c r="D298" i="1"/>
  <c r="E299" i="1"/>
  <c r="E248" i="1"/>
  <c r="D247" i="1"/>
  <c r="D97" i="1"/>
  <c r="E98" i="1"/>
  <c r="E88" i="1"/>
  <c r="D87" i="1"/>
  <c r="E288" i="1"/>
  <c r="D287" i="1"/>
  <c r="E168" i="1"/>
  <c r="D167" i="1"/>
  <c r="E188" i="1"/>
  <c r="D187" i="1"/>
  <c r="D67" i="1"/>
  <c r="E68" i="1"/>
  <c r="E79" i="1"/>
  <c r="D78" i="1"/>
  <c r="D340" i="1"/>
  <c r="E199" i="1"/>
  <c r="D198" i="1"/>
  <c r="E119" i="1"/>
  <c r="D118" i="1"/>
  <c r="E328" i="1"/>
  <c r="D327" i="1"/>
  <c r="D307" i="1"/>
  <c r="E308" i="1"/>
  <c r="D147" i="1"/>
  <c r="E148" i="1"/>
  <c r="E319" i="1"/>
  <c r="D318" i="1"/>
  <c r="E268" i="1"/>
  <c r="D267" i="1"/>
  <c r="E159" i="1"/>
  <c r="D158" i="1"/>
  <c r="D138" i="1"/>
  <c r="E139" i="1"/>
  <c r="E279" i="1"/>
  <c r="D278" i="1"/>
  <c r="L48" i="1"/>
  <c r="H15" i="1"/>
  <c r="L15" i="1"/>
  <c r="E218" i="1" l="1"/>
  <c r="D217" i="1"/>
  <c r="E179" i="1"/>
  <c r="D178" i="1"/>
  <c r="E289" i="1"/>
  <c r="D288" i="1"/>
  <c r="D88" i="1"/>
  <c r="E89" i="1"/>
  <c r="E360" i="1"/>
  <c r="D359" i="1"/>
  <c r="E280" i="1"/>
  <c r="D279" i="1"/>
  <c r="E120" i="1"/>
  <c r="D119" i="1"/>
  <c r="E99" i="1"/>
  <c r="D98" i="1"/>
  <c r="E140" i="1"/>
  <c r="D139" i="1"/>
  <c r="E309" i="1"/>
  <c r="D308" i="1"/>
  <c r="D328" i="1"/>
  <c r="E329" i="1"/>
  <c r="E200" i="1"/>
  <c r="D199" i="1"/>
  <c r="D248" i="1"/>
  <c r="E249" i="1"/>
  <c r="E129" i="1"/>
  <c r="D128" i="1"/>
  <c r="D159" i="1"/>
  <c r="E160" i="1"/>
  <c r="D160" i="1" s="1"/>
  <c r="E300" i="1"/>
  <c r="D299" i="1"/>
  <c r="D79" i="1"/>
  <c r="E80" i="1"/>
  <c r="D80" i="1" s="1"/>
  <c r="D350" i="1"/>
  <c r="D239" i="1"/>
  <c r="E240" i="1"/>
  <c r="E269" i="1"/>
  <c r="D268" i="1"/>
  <c r="E69" i="1"/>
  <c r="D68" i="1"/>
  <c r="E259" i="1"/>
  <c r="D258" i="1"/>
  <c r="E209" i="1"/>
  <c r="D208" i="1"/>
  <c r="D319" i="1"/>
  <c r="E320" i="1"/>
  <c r="E229" i="1"/>
  <c r="D228" i="1"/>
  <c r="D168" i="1"/>
  <c r="E169" i="1"/>
  <c r="E149" i="1"/>
  <c r="D148" i="1"/>
  <c r="E189" i="1"/>
  <c r="D188" i="1"/>
  <c r="E109" i="1"/>
  <c r="D108" i="1"/>
  <c r="H29" i="1"/>
  <c r="H49" i="1" s="1"/>
  <c r="I49" i="1"/>
  <c r="L49" i="1" s="1"/>
  <c r="D320" i="1" l="1"/>
  <c r="E219" i="1"/>
  <c r="D218" i="1"/>
  <c r="E100" i="1"/>
  <c r="D99" i="1"/>
  <c r="E230" i="1"/>
  <c r="D229" i="1"/>
  <c r="D129" i="1"/>
  <c r="E130" i="1"/>
  <c r="D120" i="1"/>
  <c r="E260" i="1"/>
  <c r="D259" i="1"/>
  <c r="E250" i="1"/>
  <c r="D249" i="1"/>
  <c r="D280" i="1"/>
  <c r="D209" i="1"/>
  <c r="E210" i="1"/>
  <c r="E110" i="1"/>
  <c r="D109" i="1"/>
  <c r="E70" i="1"/>
  <c r="D69" i="1"/>
  <c r="D200" i="1"/>
  <c r="D360" i="1"/>
  <c r="E190" i="1"/>
  <c r="D189" i="1"/>
  <c r="E270" i="1"/>
  <c r="D269" i="1"/>
  <c r="E330" i="1"/>
  <c r="D329" i="1"/>
  <c r="E90" i="1"/>
  <c r="D89" i="1"/>
  <c r="D240" i="1"/>
  <c r="E150" i="1"/>
  <c r="D149" i="1"/>
  <c r="E170" i="1"/>
  <c r="D169" i="1"/>
  <c r="E310" i="1"/>
  <c r="D309" i="1"/>
  <c r="D289" i="1"/>
  <c r="E290" i="1"/>
  <c r="D290" i="1" s="1"/>
  <c r="D300" i="1"/>
  <c r="D140" i="1"/>
  <c r="E180" i="1"/>
  <c r="D179" i="1"/>
  <c r="D130" i="1" l="1"/>
  <c r="D90" i="1"/>
  <c r="D260" i="1"/>
  <c r="D270" i="1"/>
  <c r="E220" i="1"/>
  <c r="D219" i="1"/>
  <c r="D210" i="1"/>
  <c r="D330" i="1"/>
  <c r="D250" i="1"/>
  <c r="D180" i="1"/>
  <c r="D150" i="1"/>
  <c r="D190" i="1"/>
  <c r="D310" i="1"/>
  <c r="D230" i="1"/>
  <c r="D110" i="1"/>
  <c r="D170" i="1"/>
  <c r="D70" i="1"/>
  <c r="D100" i="1"/>
  <c r="D220" i="1" l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<sst xmlns="http://schemas.openxmlformats.org/spreadsheetml/2006/main" count="93" uniqueCount="72">
  <si>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</si>
  <si>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</si>
  <si>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</si>
  <si>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</si>
  <si>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</si>
  <si>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</si>
  <si>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</si>
  <si>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</si>
  <si>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</si>
  <si>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</si>
  <si>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</si>
  <si>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</si>
  <si>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</si>
  <si>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</si>
  <si>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</si>
  <si>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</si>
  <si>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</si>
  <si>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</si>
  <si>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</si>
  <si>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</si>
  <si>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</si>
  <si>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</si>
  <si>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</si>
  <si>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</si>
  <si>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</si>
  <si>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</si>
  <si>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</si>
  <si>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</si>
  <si>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</si>
  <si>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</si>
  <si>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</si>
  <si>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</si>
  <si>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</si>
  <si>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</si>
  <si>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</si>
  <si>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</si>
  <si>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</si>
  <si>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</si>
  <si>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</si>
  <si>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</si>
  <si>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</si>
  <si>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</si>
  <si>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</si>
  <si>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</si>
  <si>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</si>
  <si>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</si>
  <si>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</si>
  <si>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</si>
  <si>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</si>
  <si>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</si>
  <si>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</si>
  <si>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</si>
  <si>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</si>
  <si>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</si>
  <si>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</si>
  <si>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</si>
  <si>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</si>
  <si>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</si>
  <si>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</si>
  <si>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</si>
  <si>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</si>
  <si>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</si>
  <si>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</si>
  <si>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</si>
  <si>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</si>
  <si>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</si>
  <si>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</si>
  <si>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</si>
  <si>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67,98*</t>
  </si>
  <si>
    <t>45,95*</t>
  </si>
  <si>
    <t>станом на 14.04.2026 р.</t>
  </si>
  <si>
    <t>* фактичний рівень та об'єм станом на 02.04.2026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</si>
</sst>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3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3" borderId="0" xfId="0" applyNumberFormat="1" applyFont="1" applyFill="1"/>
    <xf numFmtId="2" fontId="4" fillId="0" borderId="0" xfId="0" applyNumberFormat="1" applyFont="1"/>
    <xf numFmtId="2" fontId="4" fillId="9" borderId="0" xfId="0" applyNumberFormat="1" applyFont="1" applyFill="1"/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topLeftCell="A4" workbookViewId="0">
      <selection activeCell="P22" sqref="P22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63" t="s">
        <v>0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28" x14ac:dyDescent="0.35">
      <c r="A2" s="1"/>
      <c r="B2" s="163" t="s">
        <v>1</v>
      </c>
      <c r="C2" s="163"/>
      <c r="D2" s="163"/>
      <c r="E2" s="164"/>
      <c r="F2" s="164"/>
      <c r="G2" s="164"/>
      <c r="H2" s="164"/>
      <c r="I2" s="164"/>
      <c r="J2" s="164"/>
      <c r="K2" s="164"/>
      <c r="L2" s="164"/>
      <c r="M2" s="164"/>
    </row>
    <row r="3" spans="1:28" x14ac:dyDescent="0.35">
      <c r="A3" s="1"/>
      <c r="B3" s="165" t="s">
        <v>70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66" t="s">
        <v>3</v>
      </c>
      <c r="D5" s="167"/>
      <c r="E5" s="168"/>
      <c r="F5" s="169" t="s">
        <v>4</v>
      </c>
      <c r="G5" s="170"/>
      <c r="H5" s="171"/>
      <c r="I5" s="171"/>
      <c r="J5" s="171"/>
      <c r="K5" s="172"/>
      <c r="L5" s="17" t="s">
        <v>5</v>
      </c>
      <c r="M5" s="149" t="s">
        <v>6</v>
      </c>
      <c r="N5" s="145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0"/>
      <c r="N6" s="145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0"/>
      <c r="N7" s="145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0"/>
      <c r="N8" s="145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1"/>
      <c r="N9" s="145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2" t="s">
        <v>29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4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64.239999999999995</v>
      </c>
      <c r="H13" s="28">
        <f>IF(E13-I13&lt;0,"0",E13-I13)</f>
        <v>3.769230769229992E-2</v>
      </c>
      <c r="I13" s="91">
        <f>INDEX(H61:H261,MATCH(G13,G61:G261,1))</f>
        <v>3.3623076923077</v>
      </c>
      <c r="J13" s="88">
        <v>32</v>
      </c>
      <c r="K13" s="88">
        <v>31.4</v>
      </c>
      <c r="L13" s="89">
        <f>I13*100/E13</f>
        <v>98.891402714932369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15.89</v>
      </c>
      <c r="H14" s="27">
        <f>IF(E14-I14&lt;0,"0",E14-I14)</f>
        <v>1.2139999999999986</v>
      </c>
      <c r="I14" s="141">
        <f>INDEX(D61:D361,MATCH(G14,C61:C361,1))</f>
        <v>70.915999999999997</v>
      </c>
      <c r="J14" s="88">
        <v>45</v>
      </c>
      <c r="K14" s="88">
        <v>46</v>
      </c>
      <c r="L14" s="89">
        <f>I14*100/E14</f>
        <v>98.316927769305423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1.2516923076922986</v>
      </c>
      <c r="I15" s="32">
        <f t="shared" si="0"/>
        <v>74.278307692307692</v>
      </c>
      <c r="J15" s="32"/>
      <c r="K15" s="32"/>
      <c r="L15" s="92">
        <f>I15*100/E15</f>
        <v>98.342787888663693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39.54</v>
      </c>
      <c r="H17" s="27" t="str">
        <f t="shared" ref="H17:H27" si="1">IF(E17-I17&lt;0,"0",E17-I17)</f>
        <v>0</v>
      </c>
      <c r="I17" s="94">
        <f>INDEX(L61:L461,MATCH(G17,K61:K461,1))</f>
        <v>36.216000000000101</v>
      </c>
      <c r="J17" s="88">
        <v>6.04</v>
      </c>
      <c r="K17" s="88">
        <v>6.04</v>
      </c>
      <c r="L17" s="92">
        <f t="shared" ref="L17:L28" si="2">I17*100/E17</f>
        <v>100.60000000000028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36.216000000000101</v>
      </c>
      <c r="J18" s="31"/>
      <c r="K18" s="31"/>
      <c r="L18" s="92">
        <f t="shared" si="2"/>
        <v>100.60000000000028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14.32</v>
      </c>
      <c r="H20" s="27">
        <f t="shared" si="1"/>
        <v>0.46800000000000086</v>
      </c>
      <c r="I20" s="82">
        <v>7.8319999999999999</v>
      </c>
      <c r="J20" s="25"/>
      <c r="K20" s="97">
        <v>3.95</v>
      </c>
      <c r="L20" s="92">
        <f t="shared" si="2"/>
        <v>94.36144578313251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0.46800000000000086</v>
      </c>
      <c r="I21" s="49">
        <f>SUM(I20)</f>
        <v>7.8319999999999999</v>
      </c>
      <c r="J21" s="84"/>
      <c r="K21" s="47"/>
      <c r="L21" s="92">
        <f t="shared" si="2"/>
        <v>94.36144578313251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17.920000000000002</v>
      </c>
      <c r="H23" s="27" t="str">
        <f t="shared" si="1"/>
        <v>0</v>
      </c>
      <c r="I23" s="59">
        <v>16.149999999999999</v>
      </c>
      <c r="J23" s="25"/>
      <c r="K23" s="98">
        <v>5.55</v>
      </c>
      <c r="L23" s="92">
        <f t="shared" si="2"/>
        <v>102.73536895674299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50.35</v>
      </c>
      <c r="H24" s="27" t="str">
        <f t="shared" si="1"/>
        <v>0</v>
      </c>
      <c r="I24" s="140">
        <v>4.157</v>
      </c>
      <c r="J24" s="25"/>
      <c r="K24" s="99"/>
      <c r="L24" s="92">
        <f t="shared" si="2"/>
        <v>102.89603960396039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20.306999999999999</v>
      </c>
      <c r="J25" s="93"/>
      <c r="K25" s="100"/>
      <c r="L25" s="92">
        <f t="shared" si="2"/>
        <v>102.76821862348176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42.25</v>
      </c>
      <c r="H27" s="27" t="str">
        <f t="shared" si="1"/>
        <v>0</v>
      </c>
      <c r="I27" s="45">
        <v>8.5500000000000007</v>
      </c>
      <c r="J27" s="25"/>
      <c r="K27" s="25">
        <v>4.26</v>
      </c>
      <c r="L27" s="92">
        <f>I27*100/E27</f>
        <v>103.01204819277109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8.5500000000000007</v>
      </c>
      <c r="J28" s="56"/>
      <c r="K28" s="56"/>
      <c r="L28" s="92">
        <f t="shared" si="2"/>
        <v>103.01204819277109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1.7196923076922994</v>
      </c>
      <c r="I29" s="73">
        <f>SUM(I15,I18,I21,I25,I28)</f>
        <v>147.18330769230778</v>
      </c>
      <c r="J29" s="73"/>
      <c r="K29" s="73"/>
      <c r="L29" s="102">
        <f>I29*100/E29</f>
        <v>99.522150038750254</v>
      </c>
      <c r="M29" s="72"/>
      <c r="N29" s="87"/>
    </row>
    <row r="30" spans="1:15" x14ac:dyDescent="0.35">
      <c r="A30" s="155" t="s">
        <v>46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7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68</v>
      </c>
      <c r="H31" s="25">
        <f>IF(E31-I31&lt;0,"0",E31-I31)</f>
        <v>0.33400000000000007</v>
      </c>
      <c r="I31" s="103">
        <v>1.496</v>
      </c>
      <c r="J31" s="25"/>
      <c r="K31" s="44"/>
      <c r="L31" s="104">
        <f>I31/E31*100</f>
        <v>81.748633879781423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69</v>
      </c>
      <c r="H32" s="25">
        <f>IF(E32-I32&lt;0,"0",E32-I32)</f>
        <v>1.0169999999999999</v>
      </c>
      <c r="I32" s="103">
        <v>1.7290000000000001</v>
      </c>
      <c r="J32" s="25"/>
      <c r="K32" s="44"/>
      <c r="L32" s="104">
        <f>I32/E32*100</f>
        <v>62.964311726147123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1.351</v>
      </c>
      <c r="I33" s="76">
        <f>SUM(I31,I32)</f>
        <v>3.2250000000000001</v>
      </c>
      <c r="J33" s="105"/>
      <c r="K33" s="76"/>
      <c r="L33" s="106">
        <f t="shared" ref="L33" si="5">I33*100/E33</f>
        <v>70.4763986013986</v>
      </c>
      <c r="M33" s="75"/>
      <c r="N33" s="87"/>
    </row>
    <row r="34" spans="1:18" x14ac:dyDescent="0.35">
      <c r="A34" s="155" t="s">
        <v>47</v>
      </c>
      <c r="B34" s="156"/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7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58"/>
      <c r="L35" s="158"/>
      <c r="M35" s="159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36.299999999999997</v>
      </c>
      <c r="H36" s="81">
        <f t="shared" ref="H36:H37" si="6">IF(E36-I36&lt;0,"0",E36-I36)</f>
        <v>12.966000000000001</v>
      </c>
      <c r="I36" s="138">
        <v>0.91400000000000003</v>
      </c>
      <c r="J36" s="94"/>
      <c r="K36" s="94"/>
      <c r="L36" s="107">
        <f t="shared" ref="L36:L39" si="7">I36*100/E36</f>
        <v>6.5850144092219018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24.17</v>
      </c>
      <c r="I39" s="48">
        <f>SUM(I36,I37,I38)</f>
        <v>1.9800000000000002</v>
      </c>
      <c r="J39" s="84"/>
      <c r="K39" s="47"/>
      <c r="L39" s="107">
        <f t="shared" si="7"/>
        <v>7.5717017208413004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58"/>
      <c r="H40" s="158"/>
      <c r="I40" s="158"/>
      <c r="J40" s="158"/>
      <c r="K40" s="158"/>
      <c r="L40" s="158"/>
      <c r="M40" s="159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10.78</v>
      </c>
      <c r="H42" s="81">
        <f t="shared" ref="H42:H43" si="8">IF(E42-I42&lt;0,"0",E42-I42)</f>
        <v>1.8980000000000001</v>
      </c>
      <c r="I42" s="82">
        <v>0.61699999999999999</v>
      </c>
      <c r="J42" s="81"/>
      <c r="K42" s="81"/>
      <c r="L42" s="107">
        <f t="shared" ref="L42:L44" si="9">I42*100/E42</f>
        <v>24.532803180914513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2.88</v>
      </c>
      <c r="H43" s="81">
        <f t="shared" si="8"/>
        <v>1.54</v>
      </c>
      <c r="I43" s="82">
        <v>3.34</v>
      </c>
      <c r="J43" s="81"/>
      <c r="K43" s="81"/>
      <c r="L43" s="107">
        <f t="shared" si="9"/>
        <v>68.442622950819668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5.56</v>
      </c>
      <c r="I44" s="56">
        <f>SUM(I41,I42,I43)</f>
        <v>4.4349999999999996</v>
      </c>
      <c r="J44" s="101"/>
      <c r="K44" s="101"/>
      <c r="L44" s="107">
        <f t="shared" si="9"/>
        <v>44.372186093046516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58"/>
      <c r="H45" s="158"/>
      <c r="I45" s="158"/>
      <c r="J45" s="158"/>
      <c r="K45" s="158"/>
      <c r="L45" s="158"/>
      <c r="M45" s="159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7.12</v>
      </c>
      <c r="H46" s="44">
        <f>IF(E46-I46&lt;0,"0",E46-I46)</f>
        <v>2.1760000000000002</v>
      </c>
      <c r="I46" s="136">
        <v>5.7640000000000002</v>
      </c>
      <c r="J46" s="25"/>
      <c r="K46" s="25"/>
      <c r="L46" s="137">
        <f>I46*100/E46</f>
        <v>72.594458438287148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2.1760000000000002</v>
      </c>
      <c r="I47" s="56">
        <f t="shared" si="10"/>
        <v>5.7640000000000002</v>
      </c>
      <c r="J47" s="44"/>
      <c r="K47" s="44"/>
      <c r="L47" s="137">
        <f>I47*100/E47</f>
        <v>72.594458438287148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31.905999999999999</v>
      </c>
      <c r="I48" s="73">
        <f>SUM(I39,I44,I47)</f>
        <v>12.179</v>
      </c>
      <c r="J48" s="125"/>
      <c r="K48" s="73"/>
      <c r="L48" s="102">
        <f>I48*100/E48</f>
        <v>27.626176704094366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34.976692307692296</v>
      </c>
      <c r="I49" s="119">
        <f>SUM(I29,I33,I48)</f>
        <v>162.58730769230777</v>
      </c>
      <c r="J49" s="119"/>
      <c r="K49" s="119"/>
      <c r="L49" s="126">
        <f>I49*100/E49</f>
        <v>82.720163058090648</v>
      </c>
      <c r="M49" s="127"/>
      <c r="N49" s="87"/>
    </row>
    <row r="51" spans="1:49" x14ac:dyDescent="0.35">
      <c r="B51" s="160" t="s">
        <v>71</v>
      </c>
      <c r="C51" s="161"/>
      <c r="D51" s="161"/>
      <c r="E51" s="161"/>
      <c r="F51" s="161"/>
      <c r="G51" s="161"/>
      <c r="H51" s="161"/>
      <c r="I51" s="161"/>
      <c r="J51" s="161"/>
      <c r="K51" s="161"/>
      <c r="L51" s="161"/>
    </row>
    <row r="52" spans="1:49" x14ac:dyDescent="0.35">
      <c r="B52" s="139"/>
      <c r="C52" s="162" t="s">
        <v>67</v>
      </c>
      <c r="D52" s="162"/>
      <c r="E52" s="162"/>
      <c r="F52" s="162"/>
      <c r="G52" s="162"/>
      <c r="H52" s="162"/>
      <c r="I52" s="162"/>
    </row>
    <row r="58" spans="1:49" ht="12.75" customHeight="1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46" t="s">
        <v>55</v>
      </c>
      <c r="D59" s="147"/>
      <c r="E59" s="148"/>
      <c r="F59" s="120"/>
      <c r="G59" s="146" t="s">
        <v>56</v>
      </c>
      <c r="H59" s="147"/>
      <c r="I59" s="148"/>
      <c r="J59" s="120"/>
      <c r="K59" s="146" t="s">
        <v>57</v>
      </c>
      <c r="L59" s="147"/>
      <c r="M59" s="148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42">
        <v>14</v>
      </c>
      <c r="D61" s="143">
        <v>51.18</v>
      </c>
      <c r="E61" s="14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43">
        <v>14.01</v>
      </c>
      <c r="D62" s="143">
        <f>SUM((E62)/10)+D61</f>
        <v>51.281999999999996</v>
      </c>
      <c r="E62" s="143">
        <f>SUM(D71)-D61</f>
        <v>1.0200000000000031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43">
        <v>14.02</v>
      </c>
      <c r="D63" s="143">
        <f t="shared" ref="D63:D70" si="11">SUM((E63)/10)+D62</f>
        <v>51.384</v>
      </c>
      <c r="E63" s="143">
        <f>SUM(E62)</f>
        <v>1.0200000000000031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43">
        <v>14.03</v>
      </c>
      <c r="D64" s="143">
        <f t="shared" si="11"/>
        <v>51.486000000000004</v>
      </c>
      <c r="E64" s="143">
        <f t="shared" ref="E64:E70" si="12">SUM(E63)</f>
        <v>1.0200000000000031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43">
        <v>14.04</v>
      </c>
      <c r="D65" s="143">
        <f t="shared" si="11"/>
        <v>51.588000000000008</v>
      </c>
      <c r="E65" s="143">
        <f t="shared" si="12"/>
        <v>1.0200000000000031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43">
        <v>14.05</v>
      </c>
      <c r="D66" s="143">
        <f t="shared" si="11"/>
        <v>51.690000000000012</v>
      </c>
      <c r="E66" s="143">
        <f t="shared" si="12"/>
        <v>1.0200000000000031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43">
        <v>14.06</v>
      </c>
      <c r="D67" s="143">
        <f t="shared" si="11"/>
        <v>51.792000000000016</v>
      </c>
      <c r="E67" s="143">
        <f t="shared" si="12"/>
        <v>1.0200000000000031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43">
        <v>14.07</v>
      </c>
      <c r="D68" s="143">
        <f t="shared" si="11"/>
        <v>51.89400000000002</v>
      </c>
      <c r="E68" s="143">
        <f t="shared" si="12"/>
        <v>1.0200000000000031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43">
        <v>14.08</v>
      </c>
      <c r="D69" s="143">
        <f t="shared" si="11"/>
        <v>51.996000000000024</v>
      </c>
      <c r="E69" s="143">
        <f t="shared" si="12"/>
        <v>1.0200000000000031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43">
        <v>14.09</v>
      </c>
      <c r="D70" s="143">
        <f t="shared" si="11"/>
        <v>52.098000000000027</v>
      </c>
      <c r="E70" s="143">
        <f t="shared" si="12"/>
        <v>1.0200000000000031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42">
        <v>14.1</v>
      </c>
      <c r="D71" s="143">
        <v>52.2</v>
      </c>
      <c r="E71" s="14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43">
        <v>14.11</v>
      </c>
      <c r="D72" s="143">
        <f>SUM((E72)/10)+D71</f>
        <v>52.302</v>
      </c>
      <c r="E72" s="143">
        <f>SUM(D81)-D71</f>
        <v>1.019999999999996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43">
        <v>14.12</v>
      </c>
      <c r="D73" s="143">
        <f t="shared" ref="D73:D80" si="13">SUM((E73)/10)+D72</f>
        <v>52.403999999999996</v>
      </c>
      <c r="E73" s="143">
        <f>SUM(E72)</f>
        <v>1.019999999999996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43">
        <v>14.13</v>
      </c>
      <c r="D74" s="143">
        <f t="shared" si="13"/>
        <v>52.505999999999993</v>
      </c>
      <c r="E74" s="143">
        <f t="shared" ref="E74:E80" si="14">SUM(E73)</f>
        <v>1.019999999999996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43">
        <v>14.14</v>
      </c>
      <c r="D75" s="143">
        <f t="shared" si="13"/>
        <v>52.60799999999999</v>
      </c>
      <c r="E75" s="143">
        <f t="shared" si="14"/>
        <v>1.019999999999996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43">
        <v>14.15</v>
      </c>
      <c r="D76" s="143">
        <f t="shared" si="13"/>
        <v>52.709999999999987</v>
      </c>
      <c r="E76" s="143">
        <f t="shared" si="14"/>
        <v>1.019999999999996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43">
        <v>14.16</v>
      </c>
      <c r="D77" s="143">
        <f t="shared" si="13"/>
        <v>52.811999999999983</v>
      </c>
      <c r="E77" s="143">
        <f t="shared" si="14"/>
        <v>1.019999999999996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43">
        <v>14.17</v>
      </c>
      <c r="D78" s="143">
        <f t="shared" si="13"/>
        <v>52.91399999999998</v>
      </c>
      <c r="E78" s="143">
        <f t="shared" si="14"/>
        <v>1.019999999999996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43">
        <v>14.18</v>
      </c>
      <c r="D79" s="143">
        <f t="shared" si="13"/>
        <v>53.015999999999977</v>
      </c>
      <c r="E79" s="143">
        <f t="shared" si="14"/>
        <v>1.019999999999996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43">
        <v>14.19</v>
      </c>
      <c r="D80" s="143">
        <f t="shared" si="13"/>
        <v>53.117999999999974</v>
      </c>
      <c r="E80" s="143">
        <f t="shared" si="14"/>
        <v>1.019999999999996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42">
        <v>14.2</v>
      </c>
      <c r="D81" s="143">
        <v>53.22</v>
      </c>
      <c r="E81" s="14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43">
        <v>14.21</v>
      </c>
      <c r="D82" s="143">
        <f>SUM((E82)/10)+D81</f>
        <v>53.322000000000003</v>
      </c>
      <c r="E82" s="143">
        <f>SUM(D91)-D81</f>
        <v>1.0200000000000031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43">
        <v>14.22</v>
      </c>
      <c r="D83" s="143">
        <f t="shared" ref="D83:D90" si="15">SUM((E83)/10)+D82</f>
        <v>53.424000000000007</v>
      </c>
      <c r="E83" s="143">
        <f>SUM(E82)</f>
        <v>1.0200000000000031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43">
        <v>14.23</v>
      </c>
      <c r="D84" s="143">
        <f t="shared" si="15"/>
        <v>53.52600000000001</v>
      </c>
      <c r="E84" s="143">
        <f t="shared" ref="E84:E90" si="16">SUM(E83)</f>
        <v>1.0200000000000031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43">
        <v>14.24</v>
      </c>
      <c r="D85" s="143">
        <f t="shared" si="15"/>
        <v>53.628000000000014</v>
      </c>
      <c r="E85" s="143">
        <f t="shared" si="16"/>
        <v>1.0200000000000031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43">
        <v>14.25</v>
      </c>
      <c r="D86" s="143">
        <f t="shared" si="15"/>
        <v>53.730000000000018</v>
      </c>
      <c r="E86" s="143">
        <f t="shared" si="16"/>
        <v>1.0200000000000031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43">
        <v>14.26</v>
      </c>
      <c r="D87" s="143">
        <f t="shared" si="15"/>
        <v>53.832000000000022</v>
      </c>
      <c r="E87" s="143">
        <f t="shared" si="16"/>
        <v>1.0200000000000031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43">
        <v>14.27</v>
      </c>
      <c r="D88" s="143">
        <f t="shared" si="15"/>
        <v>53.934000000000026</v>
      </c>
      <c r="E88" s="143">
        <f t="shared" si="16"/>
        <v>1.0200000000000031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43">
        <v>14.28</v>
      </c>
      <c r="D89" s="143">
        <f t="shared" si="15"/>
        <v>54.03600000000003</v>
      </c>
      <c r="E89" s="143">
        <f t="shared" si="16"/>
        <v>1.0200000000000031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43">
        <v>14.29</v>
      </c>
      <c r="D90" s="143">
        <f t="shared" si="15"/>
        <v>54.138000000000034</v>
      </c>
      <c r="E90" s="143">
        <f t="shared" si="16"/>
        <v>1.0200000000000031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42">
        <v>14.3</v>
      </c>
      <c r="D91" s="143">
        <v>54.24</v>
      </c>
      <c r="E91" s="14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43">
        <v>14.31</v>
      </c>
      <c r="D92" s="143">
        <f>SUM((E92)/10)+D91</f>
        <v>54.341999999999999</v>
      </c>
      <c r="E92" s="143">
        <f>SUM(D101)-D91</f>
        <v>1.019999999999996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43">
        <v>14.32</v>
      </c>
      <c r="D93" s="143">
        <f t="shared" ref="D93:D100" si="17">SUM((E93)/10)+D92</f>
        <v>54.443999999999996</v>
      </c>
      <c r="E93" s="143">
        <f>SUM(E92)</f>
        <v>1.019999999999996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43">
        <v>14.33</v>
      </c>
      <c r="D94" s="143">
        <f t="shared" si="17"/>
        <v>54.545999999999992</v>
      </c>
      <c r="E94" s="143">
        <f t="shared" ref="E94:E100" si="18">SUM(E93)</f>
        <v>1.019999999999996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43">
        <v>14.34</v>
      </c>
      <c r="D95" s="143">
        <f t="shared" si="17"/>
        <v>54.647999999999989</v>
      </c>
      <c r="E95" s="143">
        <f t="shared" si="18"/>
        <v>1.019999999999996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43">
        <v>14.35</v>
      </c>
      <c r="D96" s="143">
        <f t="shared" si="17"/>
        <v>54.749999999999986</v>
      </c>
      <c r="E96" s="143">
        <f t="shared" si="18"/>
        <v>1.019999999999996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43">
        <v>14.36</v>
      </c>
      <c r="D97" s="143">
        <f t="shared" si="17"/>
        <v>54.851999999999983</v>
      </c>
      <c r="E97" s="143">
        <f t="shared" si="18"/>
        <v>1.019999999999996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43">
        <v>14.37</v>
      </c>
      <c r="D98" s="143">
        <f t="shared" si="17"/>
        <v>54.953999999999979</v>
      </c>
      <c r="E98" s="143">
        <f t="shared" si="18"/>
        <v>1.019999999999996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43">
        <v>14.38</v>
      </c>
      <c r="D99" s="143">
        <f t="shared" si="17"/>
        <v>55.055999999999976</v>
      </c>
      <c r="E99" s="143">
        <f t="shared" si="18"/>
        <v>1.019999999999996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43">
        <v>14.39</v>
      </c>
      <c r="D100" s="143">
        <f t="shared" si="17"/>
        <v>55.157999999999973</v>
      </c>
      <c r="E100" s="143">
        <f t="shared" si="18"/>
        <v>1.019999999999996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42">
        <v>14.4</v>
      </c>
      <c r="D101" s="143">
        <v>55.26</v>
      </c>
      <c r="E101" s="14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43">
        <v>14.41</v>
      </c>
      <c r="D102" s="143">
        <f>SUM((E102)/10)+D101</f>
        <v>55.361999999999995</v>
      </c>
      <c r="E102" s="143">
        <f>SUM(D111)-D101</f>
        <v>1.0200000000000031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43">
        <v>14.42</v>
      </c>
      <c r="D103" s="143">
        <f t="shared" ref="D103:D110" si="19">SUM((E103)/10)+D102</f>
        <v>55.463999999999999</v>
      </c>
      <c r="E103" s="143">
        <f>SUM(E102)</f>
        <v>1.0200000000000031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43">
        <v>14.43</v>
      </c>
      <c r="D104" s="143">
        <f t="shared" si="19"/>
        <v>55.566000000000003</v>
      </c>
      <c r="E104" s="143">
        <f t="shared" ref="E104:E110" si="20">SUM(E103)</f>
        <v>1.0200000000000031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43">
        <v>14.44</v>
      </c>
      <c r="D105" s="143">
        <f t="shared" si="19"/>
        <v>55.668000000000006</v>
      </c>
      <c r="E105" s="143">
        <f t="shared" si="20"/>
        <v>1.0200000000000031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43">
        <v>14.45</v>
      </c>
      <c r="D106" s="143">
        <f t="shared" si="19"/>
        <v>55.77000000000001</v>
      </c>
      <c r="E106" s="143">
        <f t="shared" si="20"/>
        <v>1.0200000000000031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43">
        <v>14.46</v>
      </c>
      <c r="D107" s="143">
        <f t="shared" si="19"/>
        <v>55.872000000000014</v>
      </c>
      <c r="E107" s="143">
        <f t="shared" si="20"/>
        <v>1.0200000000000031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43">
        <v>14.47</v>
      </c>
      <c r="D108" s="143">
        <f t="shared" si="19"/>
        <v>55.974000000000018</v>
      </c>
      <c r="E108" s="143">
        <f t="shared" si="20"/>
        <v>1.0200000000000031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43">
        <v>14.48</v>
      </c>
      <c r="D109" s="143">
        <f t="shared" si="19"/>
        <v>56.076000000000022</v>
      </c>
      <c r="E109" s="143">
        <f t="shared" si="20"/>
        <v>1.0200000000000031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43">
        <v>14.49</v>
      </c>
      <c r="D110" s="143">
        <f t="shared" si="19"/>
        <v>56.178000000000026</v>
      </c>
      <c r="E110" s="143">
        <f t="shared" si="20"/>
        <v>1.0200000000000031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42">
        <v>14.5</v>
      </c>
      <c r="D111" s="143">
        <v>56.28</v>
      </c>
      <c r="E111" s="14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43">
        <v>14.51</v>
      </c>
      <c r="D112" s="143">
        <f>SUM((E112)/10)+D111</f>
        <v>56.383000000000003</v>
      </c>
      <c r="E112" s="143">
        <f>SUM(D121)-D111</f>
        <v>1.0300000000000011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43">
        <v>14.52</v>
      </c>
      <c r="D113" s="143">
        <f t="shared" ref="D113:D120" si="21">SUM((E113)/10)+D112</f>
        <v>56.486000000000004</v>
      </c>
      <c r="E113" s="143">
        <f>SUM(E112)</f>
        <v>1.0300000000000011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43">
        <v>14.53</v>
      </c>
      <c r="D114" s="143">
        <f t="shared" si="21"/>
        <v>56.589000000000006</v>
      </c>
      <c r="E114" s="143">
        <f t="shared" ref="E114:E120" si="22">SUM(E113)</f>
        <v>1.0300000000000011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43">
        <v>14.54</v>
      </c>
      <c r="D115" s="143">
        <f t="shared" si="21"/>
        <v>56.692000000000007</v>
      </c>
      <c r="E115" s="143">
        <f t="shared" si="22"/>
        <v>1.0300000000000011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43">
        <v>14.55</v>
      </c>
      <c r="D116" s="143">
        <f t="shared" si="21"/>
        <v>56.795000000000009</v>
      </c>
      <c r="E116" s="143">
        <f t="shared" si="22"/>
        <v>1.0300000000000011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43">
        <v>14.56</v>
      </c>
      <c r="D117" s="143">
        <f t="shared" si="21"/>
        <v>56.89800000000001</v>
      </c>
      <c r="E117" s="143">
        <f t="shared" si="22"/>
        <v>1.0300000000000011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43">
        <v>14.57</v>
      </c>
      <c r="D118" s="143">
        <f t="shared" si="21"/>
        <v>57.001000000000012</v>
      </c>
      <c r="E118" s="143">
        <f t="shared" si="22"/>
        <v>1.0300000000000011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43">
        <v>14.58</v>
      </c>
      <c r="D119" s="143">
        <f t="shared" si="21"/>
        <v>57.104000000000013</v>
      </c>
      <c r="E119" s="143">
        <f t="shared" si="22"/>
        <v>1.0300000000000011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43">
        <v>14.59</v>
      </c>
      <c r="D120" s="143">
        <f t="shared" si="21"/>
        <v>57.207000000000015</v>
      </c>
      <c r="E120" s="143">
        <f t="shared" si="22"/>
        <v>1.0300000000000011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42">
        <v>14.6</v>
      </c>
      <c r="D121" s="143">
        <v>57.31</v>
      </c>
      <c r="E121" s="14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43">
        <v>14.61</v>
      </c>
      <c r="D122" s="143">
        <f>SUM((E122)/10)+D121</f>
        <v>57.411999999999999</v>
      </c>
      <c r="E122" s="143">
        <f>SUM(D131)-D121</f>
        <v>1.019999999999996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43">
        <v>14.62</v>
      </c>
      <c r="D123" s="143">
        <f t="shared" ref="D123:D130" si="23">SUM((E123)/10)+D122</f>
        <v>57.513999999999996</v>
      </c>
      <c r="E123" s="143">
        <f>SUM(E122)</f>
        <v>1.019999999999996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43">
        <v>14.63</v>
      </c>
      <c r="D124" s="143">
        <f t="shared" si="23"/>
        <v>57.615999999999993</v>
      </c>
      <c r="E124" s="143">
        <f t="shared" ref="E124:E130" si="24">SUM(E123)</f>
        <v>1.019999999999996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43">
        <v>14.64</v>
      </c>
      <c r="D125" s="143">
        <f t="shared" si="23"/>
        <v>57.717999999999989</v>
      </c>
      <c r="E125" s="143">
        <f t="shared" si="24"/>
        <v>1.019999999999996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43">
        <v>14.65</v>
      </c>
      <c r="D126" s="143">
        <f t="shared" si="23"/>
        <v>57.819999999999986</v>
      </c>
      <c r="E126" s="143">
        <f t="shared" si="24"/>
        <v>1.019999999999996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43">
        <v>14.66</v>
      </c>
      <c r="D127" s="143">
        <f t="shared" si="23"/>
        <v>57.921999999999983</v>
      </c>
      <c r="E127" s="143">
        <f t="shared" si="24"/>
        <v>1.019999999999996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43">
        <v>14.67</v>
      </c>
      <c r="D128" s="143">
        <f t="shared" si="23"/>
        <v>58.02399999999998</v>
      </c>
      <c r="E128" s="143">
        <f t="shared" si="24"/>
        <v>1.019999999999996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43">
        <v>14.68</v>
      </c>
      <c r="D129" s="143">
        <f t="shared" si="23"/>
        <v>58.125999999999976</v>
      </c>
      <c r="E129" s="143">
        <f t="shared" si="24"/>
        <v>1.019999999999996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43">
        <v>14.69</v>
      </c>
      <c r="D130" s="143">
        <f t="shared" si="23"/>
        <v>58.227999999999973</v>
      </c>
      <c r="E130" s="143">
        <f t="shared" si="24"/>
        <v>1.019999999999996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42">
        <v>14.7</v>
      </c>
      <c r="D131" s="143">
        <v>58.33</v>
      </c>
      <c r="E131" s="14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43">
        <v>14.71</v>
      </c>
      <c r="D132" s="143">
        <f>SUM((E132)/10)+D131</f>
        <v>58.432000000000002</v>
      </c>
      <c r="E132" s="143">
        <f>SUM(D141)-D131</f>
        <v>1.0200000000000031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43">
        <v>14.72</v>
      </c>
      <c r="D133" s="143">
        <f t="shared" ref="D133:D140" si="25">SUM((E133)/10)+D132</f>
        <v>58.534000000000006</v>
      </c>
      <c r="E133" s="143">
        <f>SUM(E132)</f>
        <v>1.0200000000000031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43">
        <v>14.73</v>
      </c>
      <c r="D134" s="143">
        <f t="shared" si="25"/>
        <v>58.63600000000001</v>
      </c>
      <c r="E134" s="143">
        <f t="shared" ref="E134:E140" si="26">SUM(E133)</f>
        <v>1.0200000000000031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43">
        <v>14.74</v>
      </c>
      <c r="D135" s="143">
        <f t="shared" si="25"/>
        <v>58.738000000000014</v>
      </c>
      <c r="E135" s="143">
        <f t="shared" si="26"/>
        <v>1.0200000000000031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43">
        <v>14.75</v>
      </c>
      <c r="D136" s="143">
        <f t="shared" si="25"/>
        <v>58.840000000000018</v>
      </c>
      <c r="E136" s="143">
        <f t="shared" si="26"/>
        <v>1.0200000000000031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43">
        <v>14.76</v>
      </c>
      <c r="D137" s="143">
        <f t="shared" si="25"/>
        <v>58.942000000000021</v>
      </c>
      <c r="E137" s="143">
        <f t="shared" si="26"/>
        <v>1.0200000000000031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43">
        <v>14.77</v>
      </c>
      <c r="D138" s="143">
        <f t="shared" si="25"/>
        <v>59.044000000000025</v>
      </c>
      <c r="E138" s="143">
        <f t="shared" si="26"/>
        <v>1.0200000000000031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43">
        <v>14.78</v>
      </c>
      <c r="D139" s="143">
        <f t="shared" si="25"/>
        <v>59.146000000000029</v>
      </c>
      <c r="E139" s="143">
        <f t="shared" si="26"/>
        <v>1.0200000000000031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43">
        <v>14.79</v>
      </c>
      <c r="D140" s="143">
        <f t="shared" si="25"/>
        <v>59.248000000000033</v>
      </c>
      <c r="E140" s="143">
        <f t="shared" si="26"/>
        <v>1.0200000000000031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42">
        <v>14.8</v>
      </c>
      <c r="D141" s="143">
        <v>59.35</v>
      </c>
      <c r="E141" s="14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43">
        <v>14.81</v>
      </c>
      <c r="D142" s="143">
        <f>SUM((E142)/10)+D141</f>
        <v>59.451999999999998</v>
      </c>
      <c r="E142" s="143">
        <f>SUM(D151)-D141</f>
        <v>1.019999999999996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43">
        <v>14.82</v>
      </c>
      <c r="D143" s="143">
        <f t="shared" ref="D143:D150" si="27">SUM((E143)/10)+D142</f>
        <v>59.553999999999995</v>
      </c>
      <c r="E143" s="143">
        <f>SUM(E142)</f>
        <v>1.019999999999996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43">
        <v>14.83</v>
      </c>
      <c r="D144" s="143">
        <f t="shared" si="27"/>
        <v>59.655999999999992</v>
      </c>
      <c r="E144" s="143">
        <f t="shared" ref="E144:E150" si="28">SUM(E143)</f>
        <v>1.019999999999996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43">
        <v>14.84</v>
      </c>
      <c r="D145" s="143">
        <f t="shared" si="27"/>
        <v>59.757999999999988</v>
      </c>
      <c r="E145" s="143">
        <f t="shared" si="28"/>
        <v>1.019999999999996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43">
        <v>14.85</v>
      </c>
      <c r="D146" s="143">
        <f t="shared" si="27"/>
        <v>59.859999999999985</v>
      </c>
      <c r="E146" s="143">
        <f t="shared" si="28"/>
        <v>1.019999999999996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43">
        <v>14.86</v>
      </c>
      <c r="D147" s="143">
        <f t="shared" si="27"/>
        <v>59.961999999999982</v>
      </c>
      <c r="E147" s="143">
        <f t="shared" si="28"/>
        <v>1.019999999999996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43">
        <v>14.87</v>
      </c>
      <c r="D148" s="143">
        <f t="shared" si="27"/>
        <v>60.063999999999979</v>
      </c>
      <c r="E148" s="143">
        <f t="shared" si="28"/>
        <v>1.019999999999996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43">
        <v>14.88</v>
      </c>
      <c r="D149" s="143">
        <f t="shared" si="27"/>
        <v>60.165999999999976</v>
      </c>
      <c r="E149" s="143">
        <f t="shared" si="28"/>
        <v>1.019999999999996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43">
        <v>14.89</v>
      </c>
      <c r="D150" s="143">
        <f t="shared" si="27"/>
        <v>60.267999999999972</v>
      </c>
      <c r="E150" s="143">
        <f t="shared" si="28"/>
        <v>1.019999999999996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42">
        <v>14.9</v>
      </c>
      <c r="D151" s="143">
        <v>60.37</v>
      </c>
      <c r="E151" s="14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43">
        <v>14.91</v>
      </c>
      <c r="D152" s="143">
        <f>SUM((E152)/10)+D151</f>
        <v>60.471999999999994</v>
      </c>
      <c r="E152" s="143">
        <f>SUM(D161)-D151</f>
        <v>1.0200000000000031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43">
        <v>14.92</v>
      </c>
      <c r="D153" s="143">
        <f t="shared" ref="D153:D160" si="29">SUM((E153)/10)+D152</f>
        <v>60.573999999999998</v>
      </c>
      <c r="E153" s="143">
        <f>SUM(E152)</f>
        <v>1.0200000000000031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43">
        <v>14.93</v>
      </c>
      <c r="D154" s="143">
        <f t="shared" si="29"/>
        <v>60.676000000000002</v>
      </c>
      <c r="E154" s="143">
        <f t="shared" ref="E154:E160" si="30">SUM(E153)</f>
        <v>1.0200000000000031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43">
        <v>14.94</v>
      </c>
      <c r="D155" s="143">
        <f t="shared" si="29"/>
        <v>60.778000000000006</v>
      </c>
      <c r="E155" s="143">
        <f t="shared" si="30"/>
        <v>1.0200000000000031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43">
        <v>14.95</v>
      </c>
      <c r="D156" s="143">
        <f t="shared" si="29"/>
        <v>60.88000000000001</v>
      </c>
      <c r="E156" s="143">
        <f t="shared" si="30"/>
        <v>1.0200000000000031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43">
        <v>14.96</v>
      </c>
      <c r="D157" s="143">
        <f t="shared" si="29"/>
        <v>60.982000000000014</v>
      </c>
      <c r="E157" s="143">
        <f t="shared" si="30"/>
        <v>1.0200000000000031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43">
        <v>14.97</v>
      </c>
      <c r="D158" s="143">
        <f t="shared" si="29"/>
        <v>61.084000000000017</v>
      </c>
      <c r="E158" s="143">
        <f t="shared" si="30"/>
        <v>1.0200000000000031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43">
        <v>14.98</v>
      </c>
      <c r="D159" s="143">
        <f t="shared" si="29"/>
        <v>61.186000000000021</v>
      </c>
      <c r="E159" s="143">
        <f t="shared" si="30"/>
        <v>1.0200000000000031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43">
        <v>14.99</v>
      </c>
      <c r="D160" s="143">
        <f t="shared" si="29"/>
        <v>61.288000000000025</v>
      </c>
      <c r="E160" s="143">
        <f t="shared" si="30"/>
        <v>1.0200000000000031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42">
        <v>15</v>
      </c>
      <c r="D161" s="143">
        <v>61.39</v>
      </c>
      <c r="E161" s="14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43">
        <v>15.01</v>
      </c>
      <c r="D162" s="143">
        <f>SUM((E162)/10)+D161</f>
        <v>61.497</v>
      </c>
      <c r="E162" s="143">
        <f>SUM(D171)-D161</f>
        <v>1.0700000000000003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43">
        <v>15.02</v>
      </c>
      <c r="D163" s="143">
        <f t="shared" ref="D163:D170" si="31">SUM((E163)/10)+D162</f>
        <v>61.603999999999999</v>
      </c>
      <c r="E163" s="143">
        <f>SUM(E162)</f>
        <v>1.0700000000000003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43">
        <v>15.03</v>
      </c>
      <c r="D164" s="143">
        <f t="shared" si="31"/>
        <v>61.710999999999999</v>
      </c>
      <c r="E164" s="143">
        <f t="shared" ref="E164:E170" si="32">SUM(E163)</f>
        <v>1.0700000000000003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43">
        <v>15.04</v>
      </c>
      <c r="D165" s="143">
        <f t="shared" si="31"/>
        <v>61.817999999999998</v>
      </c>
      <c r="E165" s="143">
        <f t="shared" si="32"/>
        <v>1.0700000000000003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43">
        <v>15.05</v>
      </c>
      <c r="D166" s="143">
        <f t="shared" si="31"/>
        <v>61.924999999999997</v>
      </c>
      <c r="E166" s="143">
        <f t="shared" si="32"/>
        <v>1.0700000000000003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43">
        <v>15.06</v>
      </c>
      <c r="D167" s="143">
        <f t="shared" si="31"/>
        <v>62.031999999999996</v>
      </c>
      <c r="E167" s="143">
        <f t="shared" si="32"/>
        <v>1.0700000000000003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43">
        <v>15.07</v>
      </c>
      <c r="D168" s="143">
        <f t="shared" si="31"/>
        <v>62.138999999999996</v>
      </c>
      <c r="E168" s="143">
        <f t="shared" si="32"/>
        <v>1.0700000000000003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43">
        <v>15.08</v>
      </c>
      <c r="D169" s="143">
        <f t="shared" si="31"/>
        <v>62.245999999999995</v>
      </c>
      <c r="E169" s="143">
        <f t="shared" si="32"/>
        <v>1.0700000000000003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43">
        <v>15.09</v>
      </c>
      <c r="D170" s="143">
        <f t="shared" si="31"/>
        <v>62.352999999999994</v>
      </c>
      <c r="E170" s="143">
        <f t="shared" si="32"/>
        <v>1.0700000000000003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42">
        <v>15.1</v>
      </c>
      <c r="D171" s="143">
        <v>62.46</v>
      </c>
      <c r="E171" s="14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43">
        <v>15.11</v>
      </c>
      <c r="D172" s="143">
        <f>SUM((E172)/10)+D171</f>
        <v>62.567999999999998</v>
      </c>
      <c r="E172" s="143">
        <f>SUM(D181)-D171</f>
        <v>1.0799999999999983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43">
        <v>15.12</v>
      </c>
      <c r="D173" s="143">
        <f t="shared" ref="D173:D180" si="33">SUM((E173)/10)+D172</f>
        <v>62.675999999999995</v>
      </c>
      <c r="E173" s="143">
        <f>SUM(E172)</f>
        <v>1.0799999999999983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43">
        <v>15.13</v>
      </c>
      <c r="D174" s="143">
        <f t="shared" si="33"/>
        <v>62.783999999999992</v>
      </c>
      <c r="E174" s="143">
        <f t="shared" ref="E174:E180" si="34">SUM(E173)</f>
        <v>1.0799999999999983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43">
        <v>15.14</v>
      </c>
      <c r="D175" s="143">
        <f t="shared" si="33"/>
        <v>62.891999999999989</v>
      </c>
      <c r="E175" s="143">
        <f t="shared" si="34"/>
        <v>1.0799999999999983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43">
        <v>15.15</v>
      </c>
      <c r="D176" s="143">
        <f t="shared" si="33"/>
        <v>62.999999999999986</v>
      </c>
      <c r="E176" s="143">
        <f t="shared" si="34"/>
        <v>1.0799999999999983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43">
        <v>15.16</v>
      </c>
      <c r="D177" s="143">
        <f t="shared" si="33"/>
        <v>63.107999999999983</v>
      </c>
      <c r="E177" s="143">
        <f t="shared" si="34"/>
        <v>1.0799999999999983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43">
        <v>15.17</v>
      </c>
      <c r="D178" s="143">
        <f t="shared" si="33"/>
        <v>63.21599999999998</v>
      </c>
      <c r="E178" s="143">
        <f t="shared" si="34"/>
        <v>1.0799999999999983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43">
        <v>15.18</v>
      </c>
      <c r="D179" s="143">
        <f t="shared" si="33"/>
        <v>63.323999999999977</v>
      </c>
      <c r="E179" s="143">
        <f t="shared" si="34"/>
        <v>1.0799999999999983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43">
        <v>15.19</v>
      </c>
      <c r="D180" s="143">
        <f t="shared" si="33"/>
        <v>63.431999999999974</v>
      </c>
      <c r="E180" s="143">
        <f t="shared" si="34"/>
        <v>1.0799999999999983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42">
        <v>15.2</v>
      </c>
      <c r="D181" s="144">
        <v>63.54</v>
      </c>
      <c r="E181" s="144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43">
        <v>15.21</v>
      </c>
      <c r="D182" s="143">
        <f>SUM((E182)/10)+D181</f>
        <v>63.646999999999998</v>
      </c>
      <c r="E182" s="143">
        <f>SUM(D191)-D181</f>
        <v>1.0700000000000003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43">
        <v>15.22</v>
      </c>
      <c r="D183" s="143">
        <f t="shared" ref="D183:D190" si="35">SUM((E183)/10)+D182</f>
        <v>63.753999999999998</v>
      </c>
      <c r="E183" s="143">
        <f>SUM(E182)</f>
        <v>1.0700000000000003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43">
        <v>15.23</v>
      </c>
      <c r="D184" s="143">
        <f t="shared" si="35"/>
        <v>63.860999999999997</v>
      </c>
      <c r="E184" s="143">
        <f t="shared" ref="E184:E190" si="36">SUM(E183)</f>
        <v>1.0700000000000003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43">
        <v>15.24</v>
      </c>
      <c r="D185" s="143">
        <f t="shared" si="35"/>
        <v>63.967999999999996</v>
      </c>
      <c r="E185" s="143">
        <f t="shared" si="36"/>
        <v>1.0700000000000003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43">
        <v>15.25</v>
      </c>
      <c r="D186" s="143">
        <f t="shared" si="35"/>
        <v>64.075000000000003</v>
      </c>
      <c r="E186" s="143">
        <f t="shared" si="36"/>
        <v>1.0700000000000003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43">
        <v>15.26</v>
      </c>
      <c r="D187" s="143">
        <f t="shared" si="35"/>
        <v>64.182000000000002</v>
      </c>
      <c r="E187" s="143">
        <f t="shared" si="36"/>
        <v>1.0700000000000003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43">
        <v>15.27</v>
      </c>
      <c r="D188" s="143">
        <f t="shared" si="35"/>
        <v>64.289000000000001</v>
      </c>
      <c r="E188" s="143">
        <f t="shared" si="36"/>
        <v>1.0700000000000003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43">
        <v>15.28</v>
      </c>
      <c r="D189" s="143">
        <f t="shared" si="35"/>
        <v>64.396000000000001</v>
      </c>
      <c r="E189" s="143">
        <f t="shared" si="36"/>
        <v>1.0700000000000003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43">
        <v>15.29</v>
      </c>
      <c r="D190" s="143">
        <f t="shared" si="35"/>
        <v>64.503</v>
      </c>
      <c r="E190" s="143">
        <f t="shared" si="36"/>
        <v>1.0700000000000003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42">
        <v>15.3</v>
      </c>
      <c r="D191" s="143">
        <v>64.61</v>
      </c>
      <c r="E191" s="14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43">
        <v>15.31</v>
      </c>
      <c r="D192" s="143">
        <f>SUM((E192)/10)+D191</f>
        <v>64.718000000000004</v>
      </c>
      <c r="E192" s="143">
        <f>SUM(D201)-D191</f>
        <v>1.0799999999999983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43">
        <v>15.32</v>
      </c>
      <c r="D193" s="143">
        <f t="shared" ref="D193:D200" si="37">SUM((E193)/10)+D192</f>
        <v>64.826000000000008</v>
      </c>
      <c r="E193" s="143">
        <f>SUM(E192)</f>
        <v>1.0799999999999983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43">
        <v>15.33</v>
      </c>
      <c r="D194" s="143">
        <f t="shared" si="37"/>
        <v>64.934000000000012</v>
      </c>
      <c r="E194" s="143">
        <f t="shared" ref="E194:E200" si="38">SUM(E193)</f>
        <v>1.0799999999999983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43">
        <v>15.34</v>
      </c>
      <c r="D195" s="143">
        <f t="shared" si="37"/>
        <v>65.042000000000016</v>
      </c>
      <c r="E195" s="143">
        <f t="shared" si="38"/>
        <v>1.0799999999999983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43">
        <v>15.35</v>
      </c>
      <c r="D196" s="143">
        <f t="shared" si="37"/>
        <v>65.15000000000002</v>
      </c>
      <c r="E196" s="143">
        <f t="shared" si="38"/>
        <v>1.0799999999999983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43">
        <v>15.36</v>
      </c>
      <c r="D197" s="143">
        <f t="shared" si="37"/>
        <v>65.258000000000024</v>
      </c>
      <c r="E197" s="143">
        <f t="shared" si="38"/>
        <v>1.0799999999999983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43">
        <v>15.37</v>
      </c>
      <c r="D198" s="143">
        <f t="shared" si="37"/>
        <v>65.366000000000028</v>
      </c>
      <c r="E198" s="143">
        <f t="shared" si="38"/>
        <v>1.0799999999999983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43">
        <v>15.38</v>
      </c>
      <c r="D199" s="143">
        <f t="shared" si="37"/>
        <v>65.474000000000032</v>
      </c>
      <c r="E199" s="143">
        <f t="shared" si="38"/>
        <v>1.0799999999999983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43">
        <v>15.39</v>
      </c>
      <c r="D200" s="143">
        <f t="shared" si="37"/>
        <v>65.582000000000036</v>
      </c>
      <c r="E200" s="143">
        <f t="shared" si="38"/>
        <v>1.0799999999999983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42">
        <v>15.4</v>
      </c>
      <c r="D201" s="143">
        <v>65.69</v>
      </c>
      <c r="E201" s="14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43">
        <v>15.41</v>
      </c>
      <c r="D202" s="143">
        <f>SUM((E202)/10)+D201</f>
        <v>65.796999999999997</v>
      </c>
      <c r="E202" s="143">
        <f>SUM(D211)-D201</f>
        <v>1.0700000000000074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43">
        <v>15.42</v>
      </c>
      <c r="D203" s="143">
        <f t="shared" ref="D203:D210" si="39">SUM((E203)/10)+D202</f>
        <v>65.903999999999996</v>
      </c>
      <c r="E203" s="143">
        <f>SUM(E202)</f>
        <v>1.0700000000000074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43">
        <v>15.43</v>
      </c>
      <c r="D204" s="143">
        <f t="shared" si="39"/>
        <v>66.010999999999996</v>
      </c>
      <c r="E204" s="143">
        <f t="shared" ref="E204:E210" si="40">SUM(E203)</f>
        <v>1.0700000000000074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43">
        <v>15.44</v>
      </c>
      <c r="D205" s="143">
        <f t="shared" si="39"/>
        <v>66.117999999999995</v>
      </c>
      <c r="E205" s="143">
        <f t="shared" si="40"/>
        <v>1.0700000000000074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43">
        <v>15.45</v>
      </c>
      <c r="D206" s="143">
        <f t="shared" si="39"/>
        <v>66.224999999999994</v>
      </c>
      <c r="E206" s="143">
        <f t="shared" si="40"/>
        <v>1.0700000000000074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43">
        <v>15.46</v>
      </c>
      <c r="D207" s="143">
        <f t="shared" si="39"/>
        <v>66.331999999999994</v>
      </c>
      <c r="E207" s="143">
        <f t="shared" si="40"/>
        <v>1.0700000000000074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43">
        <v>15.47</v>
      </c>
      <c r="D208" s="143">
        <f t="shared" si="39"/>
        <v>66.438999999999993</v>
      </c>
      <c r="E208" s="143">
        <f t="shared" si="40"/>
        <v>1.0700000000000074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43">
        <v>15.48</v>
      </c>
      <c r="D209" s="143">
        <f t="shared" si="39"/>
        <v>66.545999999999992</v>
      </c>
      <c r="E209" s="143">
        <f t="shared" si="40"/>
        <v>1.0700000000000074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43">
        <v>15.49</v>
      </c>
      <c r="D210" s="143">
        <f t="shared" si="39"/>
        <v>66.652999999999992</v>
      </c>
      <c r="E210" s="143">
        <f t="shared" si="40"/>
        <v>1.0700000000000074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42">
        <v>15.5</v>
      </c>
      <c r="D211" s="143">
        <v>66.760000000000005</v>
      </c>
      <c r="E211" s="14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43">
        <v>15.51</v>
      </c>
      <c r="D212" s="143">
        <f>SUM((E212)/10)+D211</f>
        <v>66.867000000000004</v>
      </c>
      <c r="E212" s="143">
        <f>SUM(D221)-D211</f>
        <v>1.0699999999999932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43">
        <v>15.52</v>
      </c>
      <c r="D213" s="143">
        <f t="shared" ref="D213:D220" si="41">SUM((E213)/10)+D212</f>
        <v>66.974000000000004</v>
      </c>
      <c r="E213" s="143">
        <f>SUM(E212)</f>
        <v>1.0699999999999932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43">
        <v>15.53</v>
      </c>
      <c r="D214" s="143">
        <f t="shared" si="41"/>
        <v>67.081000000000003</v>
      </c>
      <c r="E214" s="143">
        <f t="shared" ref="E214:E220" si="42">SUM(E213)</f>
        <v>1.0699999999999932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43">
        <v>15.54</v>
      </c>
      <c r="D215" s="143">
        <f t="shared" si="41"/>
        <v>67.188000000000002</v>
      </c>
      <c r="E215" s="143">
        <f t="shared" si="42"/>
        <v>1.0699999999999932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43">
        <v>15.55</v>
      </c>
      <c r="D216" s="143">
        <f t="shared" si="41"/>
        <v>67.295000000000002</v>
      </c>
      <c r="E216" s="143">
        <f t="shared" si="42"/>
        <v>1.0699999999999932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43">
        <v>15.56</v>
      </c>
      <c r="D217" s="143">
        <f t="shared" si="41"/>
        <v>67.402000000000001</v>
      </c>
      <c r="E217" s="143">
        <f t="shared" si="42"/>
        <v>1.0699999999999932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43">
        <v>15.57</v>
      </c>
      <c r="D218" s="143">
        <f t="shared" si="41"/>
        <v>67.509</v>
      </c>
      <c r="E218" s="143">
        <f t="shared" si="42"/>
        <v>1.0699999999999932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43">
        <v>15.58</v>
      </c>
      <c r="D219" s="143">
        <f t="shared" si="41"/>
        <v>67.616</v>
      </c>
      <c r="E219" s="143">
        <f t="shared" si="42"/>
        <v>1.0699999999999932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43">
        <v>15.59</v>
      </c>
      <c r="D220" s="143">
        <f t="shared" si="41"/>
        <v>67.722999999999999</v>
      </c>
      <c r="E220" s="143">
        <f t="shared" si="42"/>
        <v>1.0699999999999932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42">
        <v>15.6</v>
      </c>
      <c r="D221" s="143">
        <v>67.83</v>
      </c>
      <c r="E221" s="14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43">
        <v>15.61</v>
      </c>
      <c r="D222" s="143">
        <f>SUM((E222)/10)+D221</f>
        <v>67.938000000000002</v>
      </c>
      <c r="E222" s="143">
        <f>SUM(D231)-D221</f>
        <v>1.0799999999999983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43">
        <v>15.62</v>
      </c>
      <c r="D223" s="143">
        <f t="shared" ref="D223:D230" si="43">SUM((E223)/10)+D222</f>
        <v>68.046000000000006</v>
      </c>
      <c r="E223" s="143">
        <f>SUM(E222)</f>
        <v>1.0799999999999983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43">
        <v>15.63</v>
      </c>
      <c r="D224" s="143">
        <f t="shared" si="43"/>
        <v>68.154000000000011</v>
      </c>
      <c r="E224" s="143">
        <f t="shared" ref="E224:E230" si="44">SUM(E223)</f>
        <v>1.0799999999999983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43">
        <v>15.64</v>
      </c>
      <c r="D225" s="143">
        <f t="shared" si="43"/>
        <v>68.262000000000015</v>
      </c>
      <c r="E225" s="143">
        <f t="shared" si="44"/>
        <v>1.0799999999999983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43">
        <v>15.65</v>
      </c>
      <c r="D226" s="143">
        <f t="shared" si="43"/>
        <v>68.370000000000019</v>
      </c>
      <c r="E226" s="143">
        <f t="shared" si="44"/>
        <v>1.0799999999999983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43">
        <v>15.66</v>
      </c>
      <c r="D227" s="143">
        <f t="shared" si="43"/>
        <v>68.478000000000023</v>
      </c>
      <c r="E227" s="143">
        <f t="shared" si="44"/>
        <v>1.0799999999999983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43">
        <v>15.67</v>
      </c>
      <c r="D228" s="143">
        <f t="shared" si="43"/>
        <v>68.586000000000027</v>
      </c>
      <c r="E228" s="143">
        <f t="shared" si="44"/>
        <v>1.0799999999999983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43">
        <v>15.68</v>
      </c>
      <c r="D229" s="143">
        <f t="shared" si="43"/>
        <v>68.694000000000031</v>
      </c>
      <c r="E229" s="143">
        <f t="shared" si="44"/>
        <v>1.0799999999999983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43">
        <v>15.69</v>
      </c>
      <c r="D230" s="143">
        <f t="shared" si="43"/>
        <v>68.802000000000035</v>
      </c>
      <c r="E230" s="143">
        <f t="shared" si="44"/>
        <v>1.0799999999999983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42">
        <v>15.7</v>
      </c>
      <c r="D231" s="143">
        <v>68.91</v>
      </c>
      <c r="E231" s="14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43">
        <v>15.71</v>
      </c>
      <c r="D232" s="143">
        <f>SUM((E232)/10)+D231</f>
        <v>69.016999999999996</v>
      </c>
      <c r="E232" s="143">
        <f>SUM(D241)-D231</f>
        <v>1.0700000000000074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43">
        <v>15.72</v>
      </c>
      <c r="D233" s="143">
        <f t="shared" ref="D233:D240" si="45">SUM((E233)/10)+D232</f>
        <v>69.123999999999995</v>
      </c>
      <c r="E233" s="143">
        <f>SUM(E232)</f>
        <v>1.0700000000000074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43">
        <v>15.73</v>
      </c>
      <c r="D234" s="143">
        <f t="shared" si="45"/>
        <v>69.230999999999995</v>
      </c>
      <c r="E234" s="143">
        <f t="shared" ref="E234:E240" si="46">SUM(E233)</f>
        <v>1.0700000000000074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43">
        <v>15.74</v>
      </c>
      <c r="D235" s="143">
        <f t="shared" si="45"/>
        <v>69.337999999999994</v>
      </c>
      <c r="E235" s="143">
        <f t="shared" si="46"/>
        <v>1.0700000000000074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43">
        <v>15.75</v>
      </c>
      <c r="D236" s="143">
        <f t="shared" si="45"/>
        <v>69.444999999999993</v>
      </c>
      <c r="E236" s="143">
        <f t="shared" si="46"/>
        <v>1.0700000000000074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43">
        <v>15.76</v>
      </c>
      <c r="D237" s="143">
        <f t="shared" si="45"/>
        <v>69.551999999999992</v>
      </c>
      <c r="E237" s="143">
        <f t="shared" si="46"/>
        <v>1.0700000000000074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43">
        <v>15.77</v>
      </c>
      <c r="D238" s="143">
        <f t="shared" si="45"/>
        <v>69.658999999999992</v>
      </c>
      <c r="E238" s="143">
        <f t="shared" si="46"/>
        <v>1.0700000000000074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43">
        <v>15.78</v>
      </c>
      <c r="D239" s="143">
        <f t="shared" si="45"/>
        <v>69.765999999999991</v>
      </c>
      <c r="E239" s="143">
        <f t="shared" si="46"/>
        <v>1.0700000000000074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43">
        <v>15.79</v>
      </c>
      <c r="D240" s="143">
        <f t="shared" si="45"/>
        <v>69.87299999999999</v>
      </c>
      <c r="E240" s="143">
        <f t="shared" si="46"/>
        <v>1.0700000000000074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42">
        <v>15.8</v>
      </c>
      <c r="D241" s="143">
        <v>69.98</v>
      </c>
      <c r="E241" s="14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43">
        <v>15.81</v>
      </c>
      <c r="D242" s="143">
        <f>SUM((E242)/10)+D241</f>
        <v>70.084000000000003</v>
      </c>
      <c r="E242" s="143">
        <f>SUM(D251)-D241</f>
        <v>1.039999999999992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43">
        <v>15.82</v>
      </c>
      <c r="D243" s="143">
        <f t="shared" ref="D243:D250" si="47">SUM((E243)/10)+D242</f>
        <v>70.188000000000002</v>
      </c>
      <c r="E243" s="143">
        <f>SUM(E242)</f>
        <v>1.039999999999992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43">
        <v>15.83</v>
      </c>
      <c r="D244" s="143">
        <f t="shared" si="47"/>
        <v>70.292000000000002</v>
      </c>
      <c r="E244" s="143">
        <f t="shared" ref="E244:E250" si="48">SUM(E243)</f>
        <v>1.039999999999992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43">
        <v>15.84</v>
      </c>
      <c r="D245" s="143">
        <f t="shared" si="47"/>
        <v>70.396000000000001</v>
      </c>
      <c r="E245" s="143">
        <f t="shared" si="48"/>
        <v>1.039999999999992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43">
        <v>15.85</v>
      </c>
      <c r="D246" s="143">
        <f t="shared" si="47"/>
        <v>70.5</v>
      </c>
      <c r="E246" s="143">
        <f t="shared" si="48"/>
        <v>1.039999999999992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43">
        <v>15.86</v>
      </c>
      <c r="D247" s="143">
        <f t="shared" si="47"/>
        <v>70.603999999999999</v>
      </c>
      <c r="E247" s="143">
        <f t="shared" si="48"/>
        <v>1.039999999999992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43">
        <v>15.87</v>
      </c>
      <c r="D248" s="143">
        <f t="shared" si="47"/>
        <v>70.707999999999998</v>
      </c>
      <c r="E248" s="143">
        <f t="shared" si="48"/>
        <v>1.039999999999992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43">
        <v>15.88</v>
      </c>
      <c r="D249" s="143">
        <f t="shared" si="47"/>
        <v>70.811999999999998</v>
      </c>
      <c r="E249" s="143">
        <f t="shared" si="48"/>
        <v>1.039999999999992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43">
        <v>15.89</v>
      </c>
      <c r="D250" s="143">
        <f t="shared" si="47"/>
        <v>70.915999999999997</v>
      </c>
      <c r="E250" s="143">
        <f t="shared" si="48"/>
        <v>1.039999999999992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42">
        <v>15.9</v>
      </c>
      <c r="D251" s="144">
        <v>71.02</v>
      </c>
      <c r="E251" s="144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43">
        <v>15.91</v>
      </c>
      <c r="D252" s="143">
        <f>SUM((E252)/10)+D251</f>
        <v>71.131</v>
      </c>
      <c r="E252" s="143">
        <f>SUM(D261)-D251</f>
        <v>1.1099999999999994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43">
        <v>15.92</v>
      </c>
      <c r="D253" s="143">
        <f t="shared" ref="D253:D260" si="49">SUM((E253)/10)+D252</f>
        <v>71.242000000000004</v>
      </c>
      <c r="E253" s="143">
        <f>SUM(E252)</f>
        <v>1.1099999999999994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43">
        <v>15.93</v>
      </c>
      <c r="D254" s="143">
        <f t="shared" si="49"/>
        <v>71.353000000000009</v>
      </c>
      <c r="E254" s="143">
        <f t="shared" ref="E254:E260" si="50">SUM(E253)</f>
        <v>1.1099999999999994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43">
        <v>15.94</v>
      </c>
      <c r="D255" s="143">
        <f t="shared" si="49"/>
        <v>71.464000000000013</v>
      </c>
      <c r="E255" s="143">
        <f t="shared" si="50"/>
        <v>1.1099999999999994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43">
        <v>15.95</v>
      </c>
      <c r="D256" s="143">
        <f t="shared" si="49"/>
        <v>71.575000000000017</v>
      </c>
      <c r="E256" s="143">
        <f t="shared" si="50"/>
        <v>1.1099999999999994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43">
        <v>15.96</v>
      </c>
      <c r="D257" s="143">
        <f t="shared" si="49"/>
        <v>71.686000000000021</v>
      </c>
      <c r="E257" s="143">
        <f t="shared" si="50"/>
        <v>1.1099999999999994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43">
        <v>15.97</v>
      </c>
      <c r="D258" s="143">
        <f t="shared" si="49"/>
        <v>71.797000000000025</v>
      </c>
      <c r="E258" s="143">
        <f t="shared" si="50"/>
        <v>1.1099999999999994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43">
        <v>15.98</v>
      </c>
      <c r="D259" s="143">
        <f t="shared" si="49"/>
        <v>71.90800000000003</v>
      </c>
      <c r="E259" s="143">
        <f t="shared" si="50"/>
        <v>1.1099999999999994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43">
        <v>15.99</v>
      </c>
      <c r="D260" s="143">
        <f t="shared" si="49"/>
        <v>72.019000000000034</v>
      </c>
      <c r="E260" s="143">
        <f t="shared" si="50"/>
        <v>1.1099999999999994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42">
        <v>16</v>
      </c>
      <c r="D261" s="143">
        <v>72.13</v>
      </c>
      <c r="E261" s="14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43">
        <v>16.010000000000002</v>
      </c>
      <c r="D262" s="143">
        <f>SUM((E262)/10)+D261</f>
        <v>72.242999999999995</v>
      </c>
      <c r="E262" s="143">
        <f>SUM(D271)-D261</f>
        <v>1.1300000000000097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43">
        <v>16.02</v>
      </c>
      <c r="D263" s="143">
        <f t="shared" ref="D263:D270" si="51">SUM((E263)/10)+D262</f>
        <v>72.355999999999995</v>
      </c>
      <c r="E263" s="143">
        <f>SUM(E262)</f>
        <v>1.1300000000000097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43">
        <v>16.03</v>
      </c>
      <c r="D264" s="143">
        <f t="shared" si="51"/>
        <v>72.468999999999994</v>
      </c>
      <c r="E264" s="143">
        <f t="shared" ref="E264:E270" si="52">SUM(E263)</f>
        <v>1.1300000000000097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43">
        <v>16.04</v>
      </c>
      <c r="D265" s="143">
        <f t="shared" si="51"/>
        <v>72.581999999999994</v>
      </c>
      <c r="E265" s="143">
        <f t="shared" si="52"/>
        <v>1.1300000000000097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43">
        <v>16.05</v>
      </c>
      <c r="D266" s="143">
        <f t="shared" si="51"/>
        <v>72.694999999999993</v>
      </c>
      <c r="E266" s="143">
        <f t="shared" si="52"/>
        <v>1.1300000000000097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43">
        <v>16.059999999999999</v>
      </c>
      <c r="D267" s="143">
        <f t="shared" si="51"/>
        <v>72.807999999999993</v>
      </c>
      <c r="E267" s="143">
        <f t="shared" si="52"/>
        <v>1.1300000000000097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43">
        <v>16.07</v>
      </c>
      <c r="D268" s="143">
        <f t="shared" si="51"/>
        <v>72.920999999999992</v>
      </c>
      <c r="E268" s="143">
        <f t="shared" si="52"/>
        <v>1.1300000000000097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43">
        <v>16.079999999999998</v>
      </c>
      <c r="D269" s="143">
        <f t="shared" si="51"/>
        <v>73.033999999999992</v>
      </c>
      <c r="E269" s="143">
        <f t="shared" si="52"/>
        <v>1.1300000000000097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43">
        <v>16.09</v>
      </c>
      <c r="D270" s="143">
        <f t="shared" si="51"/>
        <v>73.146999999999991</v>
      </c>
      <c r="E270" s="143">
        <f t="shared" si="52"/>
        <v>1.1300000000000097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42">
        <v>16.100000000000001</v>
      </c>
      <c r="D271" s="143">
        <v>73.260000000000005</v>
      </c>
      <c r="E271" s="14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43">
        <v>16.11</v>
      </c>
      <c r="D272" s="143">
        <f>SUM((E272)/10)+D271</f>
        <v>73.372</v>
      </c>
      <c r="E272" s="143">
        <f>SUM(D281)-D271</f>
        <v>1.1199999999999903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43">
        <v>16.12</v>
      </c>
      <c r="D273" s="143">
        <f t="shared" ref="D273:D280" si="53">SUM((E273)/10)+D272</f>
        <v>73.483999999999995</v>
      </c>
      <c r="E273" s="143">
        <f>SUM(E272)</f>
        <v>1.1199999999999903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43">
        <v>16.13</v>
      </c>
      <c r="D274" s="143">
        <f t="shared" si="53"/>
        <v>73.595999999999989</v>
      </c>
      <c r="E274" s="143">
        <f t="shared" ref="E274:E280" si="54">SUM(E273)</f>
        <v>1.1199999999999903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43">
        <v>16.14</v>
      </c>
      <c r="D275" s="143">
        <f t="shared" si="53"/>
        <v>73.707999999999984</v>
      </c>
      <c r="E275" s="143">
        <f t="shared" si="54"/>
        <v>1.1199999999999903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43">
        <v>16.149999999999999</v>
      </c>
      <c r="D276" s="143">
        <f t="shared" si="53"/>
        <v>73.819999999999979</v>
      </c>
      <c r="E276" s="143">
        <f t="shared" si="54"/>
        <v>1.1199999999999903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43">
        <v>16.16</v>
      </c>
      <c r="D277" s="143">
        <f t="shared" si="53"/>
        <v>73.931999999999974</v>
      </c>
      <c r="E277" s="143">
        <f t="shared" si="54"/>
        <v>1.1199999999999903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43">
        <v>16.170000000000002</v>
      </c>
      <c r="D278" s="143">
        <f t="shared" si="53"/>
        <v>74.043999999999969</v>
      </c>
      <c r="E278" s="143">
        <f t="shared" si="54"/>
        <v>1.1199999999999903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43">
        <v>16.18</v>
      </c>
      <c r="D279" s="143">
        <f t="shared" si="53"/>
        <v>74.155999999999963</v>
      </c>
      <c r="E279" s="143">
        <f t="shared" si="54"/>
        <v>1.1199999999999903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43">
        <v>16.190000000000001</v>
      </c>
      <c r="D280" s="143">
        <f t="shared" si="53"/>
        <v>74.267999999999958</v>
      </c>
      <c r="E280" s="143">
        <f t="shared" si="54"/>
        <v>1.1199999999999903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42">
        <v>16.2</v>
      </c>
      <c r="D281" s="143">
        <v>74.38</v>
      </c>
      <c r="E281" s="14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43">
        <v>16.21</v>
      </c>
      <c r="D282" s="143">
        <f>SUM((E282)/10)+D281</f>
        <v>74.49199999999999</v>
      </c>
      <c r="E282" s="143">
        <f>SUM(D291)-D281</f>
        <v>1.1200000000000045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43">
        <v>16.22</v>
      </c>
      <c r="D283" s="143">
        <f t="shared" ref="D283:D290" si="55">SUM((E283)/10)+D282</f>
        <v>74.603999999999985</v>
      </c>
      <c r="E283" s="143">
        <f>SUM(E282)</f>
        <v>1.1200000000000045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43">
        <v>16.23</v>
      </c>
      <c r="D284" s="143">
        <f t="shared" si="55"/>
        <v>74.71599999999998</v>
      </c>
      <c r="E284" s="143">
        <f t="shared" ref="E284:E290" si="56">SUM(E283)</f>
        <v>1.1200000000000045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43">
        <v>16.239999999999998</v>
      </c>
      <c r="D285" s="143">
        <f t="shared" si="55"/>
        <v>74.827999999999975</v>
      </c>
      <c r="E285" s="143">
        <f t="shared" si="56"/>
        <v>1.1200000000000045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43">
        <v>16.25</v>
      </c>
      <c r="D286" s="143">
        <f t="shared" si="55"/>
        <v>74.939999999999969</v>
      </c>
      <c r="E286" s="143">
        <f t="shared" si="56"/>
        <v>1.1200000000000045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43">
        <v>16.260000000000002</v>
      </c>
      <c r="D287" s="143">
        <f t="shared" si="55"/>
        <v>75.051999999999964</v>
      </c>
      <c r="E287" s="143">
        <f t="shared" si="56"/>
        <v>1.1200000000000045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43">
        <v>16.27</v>
      </c>
      <c r="D288" s="143">
        <f t="shared" si="55"/>
        <v>75.163999999999959</v>
      </c>
      <c r="E288" s="143">
        <f t="shared" si="56"/>
        <v>1.1200000000000045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43">
        <v>16.28</v>
      </c>
      <c r="D289" s="143">
        <f t="shared" si="55"/>
        <v>75.275999999999954</v>
      </c>
      <c r="E289" s="143">
        <f t="shared" si="56"/>
        <v>1.1200000000000045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43">
        <v>16.29</v>
      </c>
      <c r="D290" s="143">
        <f t="shared" si="55"/>
        <v>75.387999999999948</v>
      </c>
      <c r="E290" s="143">
        <f t="shared" si="56"/>
        <v>1.1200000000000045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43">
        <v>16.3</v>
      </c>
      <c r="D291" s="143">
        <v>75.5</v>
      </c>
      <c r="E291" s="14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43">
        <v>16.309999999999999</v>
      </c>
      <c r="D292" s="143">
        <f>SUM((E292)/10)+D291</f>
        <v>75.613</v>
      </c>
      <c r="E292" s="143">
        <f>SUM(D301)-D291</f>
        <v>1.1299999999999955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43">
        <v>16.32</v>
      </c>
      <c r="D293" s="143">
        <f t="shared" ref="D293:D300" si="57">SUM((E293)/10)+D292</f>
        <v>75.725999999999999</v>
      </c>
      <c r="E293" s="143">
        <f>SUM(E292)</f>
        <v>1.1299999999999955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43">
        <v>16.329999999999998</v>
      </c>
      <c r="D294" s="143">
        <f t="shared" si="57"/>
        <v>75.838999999999999</v>
      </c>
      <c r="E294" s="143">
        <f t="shared" ref="E294:E300" si="58">SUM(E293)</f>
        <v>1.1299999999999955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43">
        <v>16.34</v>
      </c>
      <c r="D295" s="143">
        <f t="shared" si="57"/>
        <v>75.951999999999998</v>
      </c>
      <c r="E295" s="143">
        <f t="shared" si="58"/>
        <v>1.1299999999999955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43">
        <v>16.350000000000001</v>
      </c>
      <c r="D296" s="143">
        <f t="shared" si="57"/>
        <v>76.064999999999998</v>
      </c>
      <c r="E296" s="143">
        <f t="shared" si="58"/>
        <v>1.1299999999999955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43">
        <v>16.36</v>
      </c>
      <c r="D297" s="143">
        <f t="shared" si="57"/>
        <v>76.177999999999997</v>
      </c>
      <c r="E297" s="143">
        <f t="shared" si="58"/>
        <v>1.1299999999999955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43">
        <v>16.37</v>
      </c>
      <c r="D298" s="143">
        <f t="shared" si="57"/>
        <v>76.290999999999997</v>
      </c>
      <c r="E298" s="143">
        <f t="shared" si="58"/>
        <v>1.1299999999999955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43">
        <v>16.38</v>
      </c>
      <c r="D299" s="143">
        <f t="shared" si="57"/>
        <v>76.403999999999996</v>
      </c>
      <c r="E299" s="143">
        <f t="shared" si="58"/>
        <v>1.1299999999999955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43">
        <v>16.39</v>
      </c>
      <c r="D300" s="143">
        <f t="shared" si="57"/>
        <v>76.516999999999996</v>
      </c>
      <c r="E300" s="143">
        <f t="shared" si="58"/>
        <v>1.1299999999999955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43">
        <v>16.399999999999999</v>
      </c>
      <c r="D301" s="143">
        <v>76.63</v>
      </c>
      <c r="E301" s="14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43">
        <v>16.41</v>
      </c>
      <c r="D302" s="143">
        <f>SUM((E302)/10)+D301</f>
        <v>76.742999999999995</v>
      </c>
      <c r="E302" s="143">
        <f>SUM(D311)-D301</f>
        <v>1.1300000000000097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43">
        <v>16.420000000000002</v>
      </c>
      <c r="D303" s="143">
        <f t="shared" ref="D303:D310" si="59">SUM((E303)/10)+D302</f>
        <v>76.855999999999995</v>
      </c>
      <c r="E303" s="143">
        <f>SUM(E302)</f>
        <v>1.1300000000000097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43">
        <v>16.43</v>
      </c>
      <c r="D304" s="143">
        <f t="shared" si="59"/>
        <v>76.968999999999994</v>
      </c>
      <c r="E304" s="143">
        <f t="shared" ref="E304:E310" si="60">SUM(E303)</f>
        <v>1.1300000000000097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43">
        <v>16.440000000000001</v>
      </c>
      <c r="D305" s="143">
        <f t="shared" si="59"/>
        <v>77.081999999999994</v>
      </c>
      <c r="E305" s="143">
        <f t="shared" si="60"/>
        <v>1.1300000000000097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43">
        <v>16.45</v>
      </c>
      <c r="D306" s="143">
        <f t="shared" si="59"/>
        <v>77.194999999999993</v>
      </c>
      <c r="E306" s="143">
        <f t="shared" si="60"/>
        <v>1.1300000000000097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43">
        <v>16.46</v>
      </c>
      <c r="D307" s="143">
        <f t="shared" si="59"/>
        <v>77.307999999999993</v>
      </c>
      <c r="E307" s="143">
        <f t="shared" si="60"/>
        <v>1.1300000000000097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43">
        <v>16.47</v>
      </c>
      <c r="D308" s="143">
        <f t="shared" si="59"/>
        <v>77.420999999999992</v>
      </c>
      <c r="E308" s="143">
        <f t="shared" si="60"/>
        <v>1.1300000000000097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43">
        <v>16.48</v>
      </c>
      <c r="D309" s="143">
        <f t="shared" si="59"/>
        <v>77.533999999999992</v>
      </c>
      <c r="E309" s="143">
        <f t="shared" si="60"/>
        <v>1.1300000000000097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43">
        <v>16.489999999999998</v>
      </c>
      <c r="D310" s="143">
        <f t="shared" si="59"/>
        <v>77.646999999999991</v>
      </c>
      <c r="E310" s="143">
        <f t="shared" si="60"/>
        <v>1.1300000000000097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43">
        <v>16.5</v>
      </c>
      <c r="D311" s="143">
        <v>77.760000000000005</v>
      </c>
      <c r="E311" s="14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43">
        <v>16.510000000000002</v>
      </c>
      <c r="D312" s="143">
        <f>SUM((E312)/10)+D311</f>
        <v>77.872</v>
      </c>
      <c r="E312" s="143">
        <f>SUM(D321)-D311</f>
        <v>1.1199999999999903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43">
        <v>16.52</v>
      </c>
      <c r="D313" s="143">
        <f t="shared" ref="D313:D320" si="61">SUM((E313)/10)+D312</f>
        <v>77.983999999999995</v>
      </c>
      <c r="E313" s="143">
        <f>SUM(E312)</f>
        <v>1.1199999999999903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43">
        <v>16.53</v>
      </c>
      <c r="D314" s="143">
        <f t="shared" si="61"/>
        <v>78.095999999999989</v>
      </c>
      <c r="E314" s="143">
        <f t="shared" ref="E314:E320" si="62">SUM(E313)</f>
        <v>1.1199999999999903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43">
        <v>16.54</v>
      </c>
      <c r="D315" s="143">
        <f t="shared" si="61"/>
        <v>78.207999999999984</v>
      </c>
      <c r="E315" s="143">
        <f t="shared" si="62"/>
        <v>1.1199999999999903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43">
        <v>16.55</v>
      </c>
      <c r="D316" s="143">
        <f t="shared" si="61"/>
        <v>78.319999999999979</v>
      </c>
      <c r="E316" s="143">
        <f t="shared" si="62"/>
        <v>1.1199999999999903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43">
        <v>16.559999999999999</v>
      </c>
      <c r="D317" s="143">
        <f t="shared" si="61"/>
        <v>78.431999999999974</v>
      </c>
      <c r="E317" s="143">
        <f t="shared" si="62"/>
        <v>1.1199999999999903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43">
        <v>16.57</v>
      </c>
      <c r="D318" s="143">
        <f t="shared" si="61"/>
        <v>78.543999999999969</v>
      </c>
      <c r="E318" s="143">
        <f t="shared" si="62"/>
        <v>1.1199999999999903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43">
        <v>16.579999999999998</v>
      </c>
      <c r="D319" s="143">
        <f t="shared" si="61"/>
        <v>78.655999999999963</v>
      </c>
      <c r="E319" s="143">
        <f t="shared" si="62"/>
        <v>1.1199999999999903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43">
        <v>16.59</v>
      </c>
      <c r="D320" s="143">
        <f t="shared" si="61"/>
        <v>78.767999999999958</v>
      </c>
      <c r="E320" s="143">
        <f t="shared" si="62"/>
        <v>1.1199999999999903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43">
        <v>16.600000000000001</v>
      </c>
      <c r="D321" s="143">
        <v>78.88</v>
      </c>
      <c r="E321" s="14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43">
        <v>16.61</v>
      </c>
      <c r="D322" s="143">
        <f>SUM((E322)/10)+D321</f>
        <v>78.99199999999999</v>
      </c>
      <c r="E322" s="143">
        <f>SUM(D331)-D321</f>
        <v>1.1200000000000045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43">
        <v>16.62</v>
      </c>
      <c r="D323" s="143">
        <f t="shared" ref="D323:D330" si="63">SUM((E323)/10)+D322</f>
        <v>79.103999999999985</v>
      </c>
      <c r="E323" s="143">
        <f>SUM(E322)</f>
        <v>1.1200000000000045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43">
        <v>16.63</v>
      </c>
      <c r="D324" s="143">
        <f t="shared" si="63"/>
        <v>79.21599999999998</v>
      </c>
      <c r="E324" s="143">
        <f t="shared" ref="E324:E330" si="64">SUM(E323)</f>
        <v>1.1200000000000045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43">
        <v>16.64</v>
      </c>
      <c r="D325" s="143">
        <f t="shared" si="63"/>
        <v>79.327999999999975</v>
      </c>
      <c r="E325" s="143">
        <f t="shared" si="64"/>
        <v>1.1200000000000045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43">
        <v>16.649999999999999</v>
      </c>
      <c r="D326" s="143">
        <f t="shared" si="63"/>
        <v>79.439999999999969</v>
      </c>
      <c r="E326" s="143">
        <f t="shared" si="64"/>
        <v>1.1200000000000045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43">
        <v>16.66</v>
      </c>
      <c r="D327" s="143">
        <f t="shared" si="63"/>
        <v>79.551999999999964</v>
      </c>
      <c r="E327" s="143">
        <f t="shared" si="64"/>
        <v>1.1200000000000045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43">
        <v>16.670000000000002</v>
      </c>
      <c r="D328" s="143">
        <f t="shared" si="63"/>
        <v>79.663999999999959</v>
      </c>
      <c r="E328" s="143">
        <f t="shared" si="64"/>
        <v>1.1200000000000045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43">
        <v>16.68</v>
      </c>
      <c r="D329" s="143">
        <f t="shared" si="63"/>
        <v>79.775999999999954</v>
      </c>
      <c r="E329" s="143">
        <f t="shared" si="64"/>
        <v>1.1200000000000045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43">
        <v>16.690000000000001</v>
      </c>
      <c r="D330" s="143">
        <f t="shared" si="63"/>
        <v>79.887999999999948</v>
      </c>
      <c r="E330" s="143">
        <f t="shared" si="64"/>
        <v>1.1200000000000045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43">
        <v>16.7</v>
      </c>
      <c r="D331" s="143">
        <v>80</v>
      </c>
      <c r="E331" s="14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43">
        <v>16.71</v>
      </c>
      <c r="D332" s="143">
        <f>SUM((E332)/10)+D331</f>
        <v>80.113</v>
      </c>
      <c r="E332" s="143">
        <f>SUM(D341)-D331</f>
        <v>1.1299999999999955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43">
        <v>16.72</v>
      </c>
      <c r="D333" s="143">
        <f t="shared" ref="D333:D340" si="65">SUM((E333)/10)+D332</f>
        <v>80.225999999999999</v>
      </c>
      <c r="E333" s="143">
        <f>SUM(E332)</f>
        <v>1.1299999999999955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43">
        <v>16.73</v>
      </c>
      <c r="D334" s="143">
        <f t="shared" si="65"/>
        <v>80.338999999999999</v>
      </c>
      <c r="E334" s="143">
        <f t="shared" ref="E334:E340" si="66">SUM(E333)</f>
        <v>1.1299999999999955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43">
        <v>16.739999999999998</v>
      </c>
      <c r="D335" s="143">
        <f t="shared" si="65"/>
        <v>80.451999999999998</v>
      </c>
      <c r="E335" s="143">
        <f t="shared" si="66"/>
        <v>1.1299999999999955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43">
        <v>16.75</v>
      </c>
      <c r="D336" s="143">
        <f t="shared" si="65"/>
        <v>80.564999999999998</v>
      </c>
      <c r="E336" s="143">
        <f t="shared" si="66"/>
        <v>1.1299999999999955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43">
        <v>16.760000000000002</v>
      </c>
      <c r="D337" s="143">
        <f t="shared" si="65"/>
        <v>80.677999999999997</v>
      </c>
      <c r="E337" s="143">
        <f t="shared" si="66"/>
        <v>1.1299999999999955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43">
        <v>16.77</v>
      </c>
      <c r="D338" s="143">
        <f t="shared" si="65"/>
        <v>80.790999999999997</v>
      </c>
      <c r="E338" s="143">
        <f t="shared" si="66"/>
        <v>1.1299999999999955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43">
        <v>16.78</v>
      </c>
      <c r="D339" s="143">
        <f t="shared" si="65"/>
        <v>80.903999999999996</v>
      </c>
      <c r="E339" s="143">
        <f t="shared" si="66"/>
        <v>1.1299999999999955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43">
        <v>16.79</v>
      </c>
      <c r="D340" s="143">
        <f t="shared" si="65"/>
        <v>81.016999999999996</v>
      </c>
      <c r="E340" s="143">
        <f t="shared" si="66"/>
        <v>1.1299999999999955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43">
        <v>16.8</v>
      </c>
      <c r="D341" s="143">
        <v>81.13</v>
      </c>
      <c r="E341" s="14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43">
        <v>16.809999999999999</v>
      </c>
      <c r="D342" s="143">
        <f>SUM((E342)/10)+D341</f>
        <v>81.242999999999995</v>
      </c>
      <c r="E342" s="143">
        <f>SUM(D351)-D341</f>
        <v>1.1300000000000097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43">
        <v>16.82</v>
      </c>
      <c r="D343" s="143">
        <f t="shared" ref="D343:D350" si="67">SUM((E343)/10)+D342</f>
        <v>81.355999999999995</v>
      </c>
      <c r="E343" s="143">
        <f>SUM(E342)</f>
        <v>1.1300000000000097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43">
        <v>16.829999999999998</v>
      </c>
      <c r="D344" s="143">
        <f t="shared" si="67"/>
        <v>81.468999999999994</v>
      </c>
      <c r="E344" s="143">
        <f t="shared" ref="E344:E350" si="68">SUM(E343)</f>
        <v>1.1300000000000097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43">
        <v>16.84</v>
      </c>
      <c r="D345" s="143">
        <f t="shared" si="67"/>
        <v>81.581999999999994</v>
      </c>
      <c r="E345" s="143">
        <f t="shared" si="68"/>
        <v>1.1300000000000097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43">
        <v>16.850000000000001</v>
      </c>
      <c r="D346" s="143">
        <f t="shared" si="67"/>
        <v>81.694999999999993</v>
      </c>
      <c r="E346" s="143">
        <f t="shared" si="68"/>
        <v>1.1300000000000097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43">
        <v>16.86</v>
      </c>
      <c r="D347" s="143">
        <f t="shared" si="67"/>
        <v>81.807999999999993</v>
      </c>
      <c r="E347" s="143">
        <f t="shared" si="68"/>
        <v>1.1300000000000097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43">
        <v>16.87</v>
      </c>
      <c r="D348" s="143">
        <f t="shared" si="67"/>
        <v>81.920999999999992</v>
      </c>
      <c r="E348" s="143">
        <f t="shared" si="68"/>
        <v>1.1300000000000097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43">
        <v>16.88</v>
      </c>
      <c r="D349" s="143">
        <f t="shared" si="67"/>
        <v>82.033999999999992</v>
      </c>
      <c r="E349" s="143">
        <f t="shared" si="68"/>
        <v>1.1300000000000097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43">
        <v>16.89</v>
      </c>
      <c r="D350" s="143">
        <f t="shared" si="67"/>
        <v>82.146999999999991</v>
      </c>
      <c r="E350" s="143">
        <f t="shared" si="68"/>
        <v>1.1300000000000097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43">
        <v>16.899999999999999</v>
      </c>
      <c r="D351" s="143">
        <v>82.26</v>
      </c>
      <c r="E351" s="14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43">
        <v>16.91</v>
      </c>
      <c r="D352" s="143">
        <f>SUM((E352)/10)+D351</f>
        <v>82.372</v>
      </c>
      <c r="E352" s="143">
        <f>SUM(D361)-D351</f>
        <v>1.1199999999999903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43">
        <v>16.920000000000002</v>
      </c>
      <c r="D353" s="143">
        <f t="shared" ref="D353:D360" si="69">SUM((E353)/10)+D352</f>
        <v>82.483999999999995</v>
      </c>
      <c r="E353" s="143">
        <f>SUM(E352)</f>
        <v>1.1199999999999903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43">
        <v>16.93</v>
      </c>
      <c r="D354" s="143">
        <f t="shared" si="69"/>
        <v>82.595999999999989</v>
      </c>
      <c r="E354" s="143">
        <f t="shared" ref="E354:E360" si="70">SUM(E353)</f>
        <v>1.1199999999999903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43">
        <v>16.940000000000001</v>
      </c>
      <c r="D355" s="143">
        <f t="shared" si="69"/>
        <v>82.707999999999984</v>
      </c>
      <c r="E355" s="143">
        <f t="shared" si="70"/>
        <v>1.1199999999999903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43">
        <v>16.95</v>
      </c>
      <c r="D356" s="143">
        <f t="shared" si="69"/>
        <v>82.819999999999979</v>
      </c>
      <c r="E356" s="143">
        <f t="shared" si="70"/>
        <v>1.1199999999999903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43">
        <v>16.96</v>
      </c>
      <c r="D357" s="143">
        <f t="shared" si="69"/>
        <v>82.931999999999974</v>
      </c>
      <c r="E357" s="143">
        <f t="shared" si="70"/>
        <v>1.1199999999999903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43">
        <v>16.97</v>
      </c>
      <c r="D358" s="143">
        <f t="shared" si="69"/>
        <v>83.043999999999969</v>
      </c>
      <c r="E358" s="143">
        <f t="shared" si="70"/>
        <v>1.1199999999999903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43">
        <v>16.98</v>
      </c>
      <c r="D359" s="143">
        <f t="shared" si="69"/>
        <v>83.155999999999963</v>
      </c>
      <c r="E359" s="143">
        <f t="shared" si="70"/>
        <v>1.1199999999999903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43">
        <v>16.989999999999998</v>
      </c>
      <c r="D360" s="143">
        <f t="shared" si="69"/>
        <v>83.267999999999958</v>
      </c>
      <c r="E360" s="143">
        <f t="shared" si="70"/>
        <v>1.1199999999999903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43">
        <v>17</v>
      </c>
      <c r="D361" s="143">
        <v>83.38</v>
      </c>
      <c r="E361" s="14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B1:M1"/>
    <mergeCell ref="B2:M2"/>
    <mergeCell ref="B3:M3"/>
    <mergeCell ref="C5:E5"/>
    <mergeCell ref="F5:K5"/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</mergeCells>
  <pageMargins left="0.118110236220472" right="0" top="0.74803149606299202" bottom="0.15748031496063" header="0.31496062992126" footer="0.31496062992126"/>
  <pageSetup paperSize="9" scale="98" orientation="portrait" verticalDpi="300" r:id="rId1"/>
  <ignoredErrors>
    <ignoredError sqref="H14:H15 I15 L14:L15 H29:I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2026-04-14T12:02:53Z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